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15"/>
  </bookViews>
  <sheets>
    <sheet name="ОВЗ 5-1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3" i="1" l="1"/>
  <c r="E144" i="1" s="1"/>
  <c r="G140" i="1"/>
  <c r="F140" i="1"/>
  <c r="E140" i="1"/>
  <c r="D140" i="1"/>
  <c r="C140" i="1"/>
  <c r="G133" i="1"/>
  <c r="F133" i="1"/>
  <c r="E133" i="1"/>
  <c r="D133" i="1"/>
  <c r="C133" i="1"/>
  <c r="G126" i="1"/>
  <c r="F126" i="1"/>
  <c r="E126" i="1"/>
  <c r="D126" i="1"/>
  <c r="C126" i="1"/>
  <c r="G119" i="1"/>
  <c r="F119" i="1"/>
  <c r="E119" i="1"/>
  <c r="D119" i="1"/>
  <c r="C119" i="1"/>
  <c r="G113" i="1"/>
  <c r="F113" i="1"/>
  <c r="E113" i="1"/>
  <c r="D113" i="1"/>
  <c r="C113" i="1"/>
  <c r="G106" i="1"/>
  <c r="F106" i="1"/>
  <c r="E106" i="1"/>
  <c r="D106" i="1"/>
  <c r="C106" i="1"/>
  <c r="G99" i="1"/>
  <c r="F99" i="1"/>
  <c r="E99" i="1"/>
  <c r="D99" i="1"/>
  <c r="C99" i="1"/>
  <c r="G92" i="1"/>
  <c r="F92" i="1"/>
  <c r="E92" i="1"/>
  <c r="D92" i="1"/>
  <c r="C92" i="1"/>
  <c r="G86" i="1"/>
  <c r="F86" i="1"/>
  <c r="E86" i="1"/>
  <c r="D86" i="1"/>
  <c r="C86" i="1"/>
  <c r="G80" i="1"/>
  <c r="F80" i="1"/>
  <c r="E80" i="1"/>
  <c r="D80" i="1"/>
  <c r="C80" i="1"/>
  <c r="G73" i="1"/>
  <c r="F73" i="1"/>
  <c r="E73" i="1"/>
  <c r="D73" i="1"/>
  <c r="C73" i="1"/>
  <c r="G66" i="1"/>
  <c r="F66" i="1"/>
  <c r="E66" i="1"/>
  <c r="D66" i="1"/>
  <c r="C66" i="1"/>
  <c r="G60" i="1"/>
  <c r="F60" i="1"/>
  <c r="E60" i="1"/>
  <c r="D60" i="1"/>
  <c r="C60" i="1"/>
  <c r="G54" i="1"/>
  <c r="F54" i="1"/>
  <c r="E54" i="1"/>
  <c r="D54" i="1"/>
  <c r="C54" i="1"/>
  <c r="G48" i="1"/>
  <c r="F48" i="1"/>
  <c r="E48" i="1"/>
  <c r="D48" i="1"/>
  <c r="C48" i="1"/>
  <c r="G41" i="1"/>
  <c r="G141" i="1" s="1"/>
  <c r="G142" i="1" s="1"/>
  <c r="F41" i="1"/>
  <c r="E41" i="1"/>
  <c r="D41" i="1"/>
  <c r="C41" i="1"/>
  <c r="G34" i="1"/>
  <c r="F34" i="1"/>
  <c r="E34" i="1"/>
  <c r="D34" i="1"/>
  <c r="C34" i="1"/>
  <c r="G27" i="1"/>
  <c r="F27" i="1"/>
  <c r="E27" i="1"/>
  <c r="D27" i="1"/>
  <c r="C27" i="1"/>
  <c r="G21" i="1"/>
  <c r="G143" i="1" s="1"/>
  <c r="G144" i="1" s="1"/>
  <c r="F21" i="1"/>
  <c r="F143" i="1" s="1"/>
  <c r="F144" i="1" s="1"/>
  <c r="E21" i="1"/>
  <c r="D21" i="1"/>
  <c r="D143" i="1" s="1"/>
  <c r="D144" i="1" s="1"/>
  <c r="C21" i="1"/>
  <c r="C143" i="1" s="1"/>
  <c r="C144" i="1" s="1"/>
  <c r="G14" i="1"/>
  <c r="F14" i="1"/>
  <c r="F141" i="1" s="1"/>
  <c r="F142" i="1" s="1"/>
  <c r="E14" i="1"/>
  <c r="E141" i="1" s="1"/>
  <c r="E142" i="1" s="1"/>
  <c r="D14" i="1"/>
  <c r="D141" i="1" s="1"/>
  <c r="D142" i="1" s="1"/>
  <c r="C14" i="1"/>
  <c r="C141" i="1" s="1"/>
  <c r="C142" i="1" s="1"/>
</calcChain>
</file>

<file path=xl/sharedStrings.xml><?xml version="1.0" encoding="utf-8"?>
<sst xmlns="http://schemas.openxmlformats.org/spreadsheetml/2006/main" count="281" uniqueCount="118">
  <si>
    <t>Приложение №____ к______________________________№_____     от «____» _______________ 20____г.</t>
  </si>
  <si>
    <t>Утверждаю:</t>
  </si>
  <si>
    <t>Согласовано:</t>
  </si>
  <si>
    <t>ИП Алексеева И.С.__________    /Алексеева И.С./</t>
  </si>
  <si>
    <t>Директор МБОУ СОШ № 17 г. Азова________/ Страмаус Е.А. /</t>
  </si>
  <si>
    <t>(должность)</t>
  </si>
  <si>
    <t xml:space="preserve">          (подпись)                   (ФИО)</t>
  </si>
  <si>
    <t xml:space="preserve">   (подпись)</t>
  </si>
  <si>
    <t>(ФИО)</t>
  </si>
  <si>
    <t xml:space="preserve">Примерное десятидневное меню для организации бесплатного горячего питания обучающихся с ограниченными возможностями здоровья с 12 лет (5-11классов) на осенне-зимний период в МБОУ СОШ № 17 г. Азова </t>
  </si>
  <si>
    <t>Приём пищи</t>
  </si>
  <si>
    <t>Наименование блюда</t>
  </si>
  <si>
    <t>Вес блюда</t>
  </si>
  <si>
    <t>Пищевые вещества</t>
  </si>
  <si>
    <t>Энергетическая ценность</t>
  </si>
  <si>
    <t>№ рецептуры</t>
  </si>
  <si>
    <t>Белки</t>
  </si>
  <si>
    <t>Жиры</t>
  </si>
  <si>
    <t>Углеводы</t>
  </si>
  <si>
    <t>День 1</t>
  </si>
  <si>
    <t xml:space="preserve">завтрак </t>
  </si>
  <si>
    <t>Каша вязкая овсяная с маслом и сахаром</t>
  </si>
  <si>
    <t>257/1994</t>
  </si>
  <si>
    <t>Хлеб пшеничный</t>
  </si>
  <si>
    <t>пром.</t>
  </si>
  <si>
    <t>Хлеб ржаной</t>
  </si>
  <si>
    <t>Чай с сахаром</t>
  </si>
  <si>
    <t>54-2гн/2022</t>
  </si>
  <si>
    <t>Итого:</t>
  </si>
  <si>
    <t>Обед</t>
  </si>
  <si>
    <t>Суп картофельный с крупой</t>
  </si>
  <si>
    <t>136/1994</t>
  </si>
  <si>
    <t>Биточки из курицы с соусом</t>
  </si>
  <si>
    <t>54-23м/2022</t>
  </si>
  <si>
    <t>Каша пшеничная рассыпчатая с маслом</t>
  </si>
  <si>
    <t>255/1994</t>
  </si>
  <si>
    <t>Овощи сезонные</t>
  </si>
  <si>
    <t>54-16з/2022</t>
  </si>
  <si>
    <t>Хлеб пшеничный в/с</t>
  </si>
  <si>
    <t>Компот из смеси сухофруктов</t>
  </si>
  <si>
    <t>54-1хн/2022</t>
  </si>
  <si>
    <t>Итого обед:</t>
  </si>
  <si>
    <t>День 2</t>
  </si>
  <si>
    <t>Каша вязкая молочная пшеничная</t>
  </si>
  <si>
    <t>54-13к/2022</t>
  </si>
  <si>
    <t>Печенье</t>
  </si>
  <si>
    <t xml:space="preserve">Борщ с капустой и картофелем </t>
  </si>
  <si>
    <t>110/1994</t>
  </si>
  <si>
    <t>Тефтели с соусом</t>
  </si>
  <si>
    <t>462/2004</t>
  </si>
  <si>
    <t>Макароны отварные с маслом</t>
  </si>
  <si>
    <t>54-1г/2022</t>
  </si>
  <si>
    <t>54-15з/2022</t>
  </si>
  <si>
    <t>День3</t>
  </si>
  <si>
    <t>Макаронник</t>
  </si>
  <si>
    <t>277/1994</t>
  </si>
  <si>
    <t>Сыр твёрдых сортов в нарезке</t>
  </si>
  <si>
    <t>54-1з/2022</t>
  </si>
  <si>
    <t>Суп гороховый</t>
  </si>
  <si>
    <t>54-25с/2022</t>
  </si>
  <si>
    <t>Птица тушенная в соусе</t>
  </si>
  <si>
    <t>444/1994</t>
  </si>
  <si>
    <t xml:space="preserve">Каша гречневая рассыпчатая </t>
  </si>
  <si>
    <t>54-4г/2022</t>
  </si>
  <si>
    <t>т.24/1994</t>
  </si>
  <si>
    <t>Кисель из фруктов</t>
  </si>
  <si>
    <t>590/1994</t>
  </si>
  <si>
    <t>День 4</t>
  </si>
  <si>
    <t>Каша жидкая молочная пшенная</t>
  </si>
  <si>
    <t>54-24к/2022</t>
  </si>
  <si>
    <t>Суп картофельный с макаронными изделиями</t>
  </si>
  <si>
    <t>54-7с/2022</t>
  </si>
  <si>
    <t>Плов с курицей</t>
  </si>
  <si>
    <t>54-12м/22</t>
  </si>
  <si>
    <t>Чай с лимоном и сахаром</t>
  </si>
  <si>
    <t>54-3гн/2022</t>
  </si>
  <si>
    <t>День 5</t>
  </si>
  <si>
    <t>Каша жидкая молочная гречневая</t>
  </si>
  <si>
    <t>54-20к/2022</t>
  </si>
  <si>
    <t>Гуляш</t>
  </si>
  <si>
    <t>401/1994</t>
  </si>
  <si>
    <t>Каша ячневая рассыпчатая с маслом</t>
  </si>
  <si>
    <t>День 6</t>
  </si>
  <si>
    <t>Запеканка из творога со сгущенным молоком</t>
  </si>
  <si>
    <t>54-1т/2022</t>
  </si>
  <si>
    <t>Масло сливочное</t>
  </si>
  <si>
    <t>53-19з/2022</t>
  </si>
  <si>
    <t>День 7</t>
  </si>
  <si>
    <t>Каша жидкая молочная рисовая</t>
  </si>
  <si>
    <t>54-25.1к/2022</t>
  </si>
  <si>
    <t>Кофейный напиток</t>
  </si>
  <si>
    <t>54-23гн/2022</t>
  </si>
  <si>
    <t>Котлета из курицы с соусом</t>
  </si>
  <si>
    <t>54-5м/2022</t>
  </si>
  <si>
    <t>День 8</t>
  </si>
  <si>
    <t>Омлет натуральный</t>
  </si>
  <si>
    <t>284/1994</t>
  </si>
  <si>
    <t>горошек консервированный</t>
  </si>
  <si>
    <t>54-20з/2022</t>
  </si>
  <si>
    <t>Напиток сокосодержащий</t>
  </si>
  <si>
    <t>День 9</t>
  </si>
  <si>
    <t>Голубцы ленивые</t>
  </si>
  <si>
    <t>54-3м/2022</t>
  </si>
  <si>
    <t>День 10</t>
  </si>
  <si>
    <t xml:space="preserve">Суп из овощей </t>
  </si>
  <si>
    <t>54-17с/2022</t>
  </si>
  <si>
    <t>Биточки рыбные с соусом</t>
  </si>
  <si>
    <t>388/2004</t>
  </si>
  <si>
    <t xml:space="preserve">Картофель отварной </t>
  </si>
  <si>
    <t>203/2004</t>
  </si>
  <si>
    <t>54-7з/2022</t>
  </si>
  <si>
    <t>Итого завтрак за 10 дней:</t>
  </si>
  <si>
    <t>Среднее значение завтрак за 10 дней:</t>
  </si>
  <si>
    <t>Итого обед за 10 дней:</t>
  </si>
  <si>
    <t>Среднее значение обед за 10 дней:</t>
  </si>
  <si>
    <t>Использован Сборник рецептур блюд и типовых меню для организации питания обучающихся 1-4 классов в общеобразовательных организациях: Пособие. — М.: Федеральный центр гигиены и эпидемиологии Роспотребнадзора, 2022. — 275 с.</t>
  </si>
  <si>
    <t>Использован Сборник технологических нормативов"Сборник рецептур блюд и кулинарных изделий для предприятий общественного питания "ТОО"Пчелка",Москва,1994г.</t>
  </si>
  <si>
    <t>Использован Сборник технологических нормативов – Сборник рецептур блюд и кулинарных изделий для предприятий общественного питания при общеобразовательных школах. Издательство «Хлебпродинформ», Министерство экономического развития и торговли Российской Федерации, 2004. Под общей редакцией В.Т.Лапшиной.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</si>
</sst>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0" fillId="0" borderId="0" xfId="0" applyAlignme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top"/>
    </xf>
    <xf numFmtId="0" fontId="8" fillId="2" borderId="1" xfId="0" applyFont="1" applyFill="1" applyBorder="1" applyAlignment="1">
      <alignment horizontal="center" vertical="top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64" fontId="9" fillId="0" borderId="4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0" borderId="1" xfId="0" applyFont="1" applyBorder="1"/>
    <xf numFmtId="16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" fontId="6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vertical="top"/>
    </xf>
    <xf numFmtId="1" fontId="12" fillId="0" borderId="1" xfId="0" applyNumberFormat="1" applyFont="1" applyBorder="1" applyAlignment="1">
      <alignment horizontal="center" vertical="top"/>
    </xf>
    <xf numFmtId="164" fontId="12" fillId="0" borderId="1" xfId="0" applyNumberFormat="1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top"/>
    </xf>
    <xf numFmtId="0" fontId="14" fillId="0" borderId="2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7" fillId="0" borderId="3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164" fontId="6" fillId="0" borderId="4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9" fillId="3" borderId="1" xfId="0" applyFont="1" applyFill="1" applyBorder="1" applyAlignment="1" applyProtection="1">
      <alignment horizontal="left"/>
      <protection locked="0"/>
    </xf>
    <xf numFmtId="0" fontId="8" fillId="3" borderId="1" xfId="0" applyFont="1" applyFill="1" applyBorder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49" fontId="15" fillId="0" borderId="2" xfId="0" applyNumberFormat="1" applyFont="1" applyFill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9" fillId="3" borderId="1" xfId="0" applyFont="1" applyFill="1" applyBorder="1" applyAlignment="1" applyProtection="1">
      <alignment horizontal="left" vertical="center"/>
      <protection locked="0"/>
    </xf>
    <xf numFmtId="0" fontId="9" fillId="3" borderId="1" xfId="0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164" fontId="9" fillId="3" borderId="4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top"/>
    </xf>
    <xf numFmtId="2" fontId="17" fillId="0" borderId="1" xfId="0" applyNumberFormat="1" applyFont="1" applyBorder="1" applyAlignment="1">
      <alignment horizontal="center" vertical="top"/>
    </xf>
    <xf numFmtId="0" fontId="16" fillId="0" borderId="1" xfId="0" applyFont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164" fontId="9" fillId="3" borderId="1" xfId="0" applyNumberFormat="1" applyFont="1" applyFill="1" applyBorder="1" applyAlignment="1">
      <alignment horizontal="center"/>
    </xf>
    <xf numFmtId="164" fontId="9" fillId="3" borderId="4" xfId="0" applyNumberFormat="1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1" fontId="3" fillId="0" borderId="1" xfId="0" applyNumberFormat="1" applyFont="1" applyBorder="1" applyAlignment="1">
      <alignment horizontal="center" vertical="top"/>
    </xf>
    <xf numFmtId="49" fontId="16" fillId="0" borderId="2" xfId="0" applyNumberFormat="1" applyFont="1" applyFill="1" applyBorder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164" fontId="18" fillId="0" borderId="1" xfId="0" applyNumberFormat="1" applyFont="1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4" fillId="0" borderId="1" xfId="0" applyFont="1" applyBorder="1"/>
    <xf numFmtId="0" fontId="0" fillId="0" borderId="1" xfId="0" applyBorder="1"/>
    <xf numFmtId="0" fontId="6" fillId="0" borderId="1" xfId="0" applyFont="1" applyFill="1" applyBorder="1" applyAlignment="1">
      <alignment vertical="top"/>
    </xf>
    <xf numFmtId="0" fontId="15" fillId="0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9" fillId="0" borderId="1" xfId="0" applyFont="1" applyBorder="1" applyAlignment="1"/>
    <xf numFmtId="164" fontId="6" fillId="0" borderId="1" xfId="0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" fillId="0" borderId="1" xfId="0" applyFont="1" applyBorder="1" applyAlignment="1"/>
    <xf numFmtId="0" fontId="0" fillId="0" borderId="1" xfId="0" applyBorder="1" applyAlignment="1"/>
    <xf numFmtId="1" fontId="1" fillId="0" borderId="1" xfId="0" applyNumberFormat="1" applyFont="1" applyBorder="1" applyAlignment="1">
      <alignment horizontal="center"/>
    </xf>
    <xf numFmtId="164" fontId="19" fillId="0" borderId="1" xfId="0" applyNumberFormat="1" applyFont="1" applyBorder="1" applyAlignment="1">
      <alignment horizontal="center"/>
    </xf>
    <xf numFmtId="0" fontId="20" fillId="0" borderId="0" xfId="0" applyFont="1" applyAlignment="1">
      <alignment wrapText="1"/>
    </xf>
    <xf numFmtId="0" fontId="0" fillId="0" borderId="0" xfId="0" applyAlignment="1">
      <alignment wrapText="1"/>
    </xf>
    <xf numFmtId="0" fontId="1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7"/>
  <sheetViews>
    <sheetView tabSelected="1" topLeftCell="A130" zoomScaleNormal="100" workbookViewId="0">
      <selection activeCell="A143" sqref="A143:H144"/>
    </sheetView>
  </sheetViews>
  <sheetFormatPr defaultRowHeight="15" x14ac:dyDescent="0.25"/>
  <cols>
    <col min="1" max="1" width="12.42578125" customWidth="1"/>
    <col min="2" max="2" width="37.42578125" customWidth="1"/>
    <col min="3" max="3" width="8.28515625" customWidth="1"/>
    <col min="4" max="4" width="11.85546875" customWidth="1"/>
    <col min="5" max="6" width="10.140625" customWidth="1"/>
    <col min="7" max="7" width="11.7109375" customWidth="1"/>
    <col min="8" max="8" width="11.28515625" style="98" customWidth="1"/>
  </cols>
  <sheetData>
    <row r="1" spans="1:8" ht="15.75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ht="15.75" x14ac:dyDescent="0.25">
      <c r="A2" s="2" t="s">
        <v>1</v>
      </c>
      <c r="B2" s="2"/>
      <c r="C2" s="3" t="s">
        <v>2</v>
      </c>
      <c r="D2" s="3"/>
      <c r="E2" s="2"/>
      <c r="F2" s="2"/>
      <c r="G2" s="2"/>
      <c r="H2" s="4"/>
    </row>
    <row r="3" spans="1:8" ht="15.75" x14ac:dyDescent="0.25">
      <c r="A3" s="2"/>
      <c r="B3" s="2"/>
      <c r="C3" s="2"/>
      <c r="D3" s="2"/>
      <c r="E3" s="2"/>
      <c r="F3" s="2"/>
      <c r="G3" s="2"/>
      <c r="H3" s="4"/>
    </row>
    <row r="4" spans="1:8" ht="21.75" customHeight="1" x14ac:dyDescent="0.25">
      <c r="A4" s="5" t="s">
        <v>3</v>
      </c>
      <c r="B4" s="6"/>
      <c r="C4" s="7" t="s">
        <v>4</v>
      </c>
      <c r="D4" s="7"/>
      <c r="E4" s="7"/>
      <c r="F4" s="7"/>
      <c r="G4" s="7"/>
      <c r="H4" s="7"/>
    </row>
    <row r="5" spans="1:8" x14ac:dyDescent="0.25">
      <c r="A5" s="8" t="s">
        <v>5</v>
      </c>
      <c r="B5" s="9" t="s">
        <v>6</v>
      </c>
      <c r="C5" s="9"/>
      <c r="D5" s="8" t="s">
        <v>5</v>
      </c>
      <c r="F5" s="10" t="s">
        <v>7</v>
      </c>
      <c r="G5" s="8" t="s">
        <v>8</v>
      </c>
      <c r="H5" s="11"/>
    </row>
    <row r="6" spans="1:8" ht="36" customHeight="1" x14ac:dyDescent="0.25">
      <c r="A6" s="12" t="s">
        <v>9</v>
      </c>
      <c r="B6" s="12"/>
      <c r="C6" s="12"/>
      <c r="D6" s="12"/>
      <c r="E6" s="12"/>
      <c r="F6" s="12"/>
      <c r="G6" s="12"/>
      <c r="H6" s="12"/>
    </row>
    <row r="7" spans="1:8" x14ac:dyDescent="0.25">
      <c r="A7" s="13" t="s">
        <v>10</v>
      </c>
      <c r="B7" s="13" t="s">
        <v>11</v>
      </c>
      <c r="C7" s="14" t="s">
        <v>12</v>
      </c>
      <c r="D7" s="13" t="s">
        <v>13</v>
      </c>
      <c r="E7" s="13"/>
      <c r="F7" s="13"/>
      <c r="G7" s="13" t="s">
        <v>14</v>
      </c>
      <c r="H7" s="15" t="s">
        <v>15</v>
      </c>
    </row>
    <row r="8" spans="1:8" x14ac:dyDescent="0.25">
      <c r="A8" s="13"/>
      <c r="B8" s="13"/>
      <c r="C8" s="16"/>
      <c r="D8" s="17" t="s">
        <v>16</v>
      </c>
      <c r="E8" s="17" t="s">
        <v>17</v>
      </c>
      <c r="F8" s="17" t="s">
        <v>18</v>
      </c>
      <c r="G8" s="13"/>
      <c r="H8" s="15"/>
    </row>
    <row r="9" spans="1:8" x14ac:dyDescent="0.25">
      <c r="A9" s="18" t="s">
        <v>19</v>
      </c>
      <c r="B9" s="19"/>
      <c r="C9" s="19"/>
      <c r="D9" s="19"/>
      <c r="E9" s="19"/>
      <c r="F9" s="19"/>
      <c r="G9" s="19"/>
      <c r="H9" s="20"/>
    </row>
    <row r="10" spans="1:8" ht="17.25" customHeight="1" x14ac:dyDescent="0.25">
      <c r="A10" s="13" t="s">
        <v>20</v>
      </c>
      <c r="B10" s="21" t="s">
        <v>21</v>
      </c>
      <c r="C10" s="22">
        <v>250</v>
      </c>
      <c r="D10" s="23">
        <v>8.3000000000000007</v>
      </c>
      <c r="E10" s="23">
        <v>13.8</v>
      </c>
      <c r="F10" s="23">
        <v>38.75</v>
      </c>
      <c r="G10" s="24">
        <v>310</v>
      </c>
      <c r="H10" s="25" t="s">
        <v>22</v>
      </c>
    </row>
    <row r="11" spans="1:8" x14ac:dyDescent="0.25">
      <c r="A11" s="13"/>
      <c r="B11" s="26" t="s">
        <v>23</v>
      </c>
      <c r="C11" s="22">
        <v>60</v>
      </c>
      <c r="D11" s="23">
        <v>4.74</v>
      </c>
      <c r="E11" s="23">
        <v>0.6</v>
      </c>
      <c r="F11" s="23">
        <v>28.98</v>
      </c>
      <c r="G11" s="23">
        <v>142</v>
      </c>
      <c r="H11" s="25" t="s">
        <v>24</v>
      </c>
    </row>
    <row r="12" spans="1:8" x14ac:dyDescent="0.25">
      <c r="A12" s="13"/>
      <c r="B12" s="26" t="s">
        <v>25</v>
      </c>
      <c r="C12" s="22">
        <v>40</v>
      </c>
      <c r="D12" s="27">
        <v>3.2</v>
      </c>
      <c r="E12" s="27">
        <v>0.72</v>
      </c>
      <c r="F12" s="27">
        <v>17</v>
      </c>
      <c r="G12" s="27">
        <v>103.6</v>
      </c>
      <c r="H12" s="25" t="s">
        <v>24</v>
      </c>
    </row>
    <row r="13" spans="1:8" x14ac:dyDescent="0.25">
      <c r="A13" s="13"/>
      <c r="B13" s="28" t="s">
        <v>26</v>
      </c>
      <c r="C13" s="29">
        <v>200</v>
      </c>
      <c r="D13" s="27">
        <v>0.2</v>
      </c>
      <c r="E13" s="27">
        <v>0.05</v>
      </c>
      <c r="F13" s="27">
        <v>15</v>
      </c>
      <c r="G13" s="27">
        <v>56</v>
      </c>
      <c r="H13" s="30" t="s">
        <v>27</v>
      </c>
    </row>
    <row r="14" spans="1:8" x14ac:dyDescent="0.25">
      <c r="A14" s="31" t="s">
        <v>28</v>
      </c>
      <c r="B14" s="32"/>
      <c r="C14" s="33">
        <f>SUM(C10:C13)</f>
        <v>550</v>
      </c>
      <c r="D14" s="34">
        <f>SUM(D10:D13)</f>
        <v>16.440000000000001</v>
      </c>
      <c r="E14" s="34">
        <f t="shared" ref="E14:G14" si="0">SUM(E10:E13)</f>
        <v>15.170000000000002</v>
      </c>
      <c r="F14" s="34">
        <f t="shared" si="0"/>
        <v>99.73</v>
      </c>
      <c r="G14" s="34">
        <f t="shared" si="0"/>
        <v>611.6</v>
      </c>
      <c r="H14" s="35"/>
    </row>
    <row r="15" spans="1:8" x14ac:dyDescent="0.25">
      <c r="A15" s="36" t="s">
        <v>29</v>
      </c>
      <c r="B15" s="21" t="s">
        <v>30</v>
      </c>
      <c r="C15" s="22">
        <v>250</v>
      </c>
      <c r="D15" s="37">
        <v>3.5</v>
      </c>
      <c r="E15" s="37">
        <v>4.5</v>
      </c>
      <c r="F15" s="37">
        <v>22.9</v>
      </c>
      <c r="G15" s="37">
        <v>143</v>
      </c>
      <c r="H15" s="38" t="s">
        <v>31</v>
      </c>
    </row>
    <row r="16" spans="1:8" ht="13.5" customHeight="1" x14ac:dyDescent="0.25">
      <c r="A16" s="39"/>
      <c r="B16" s="21" t="s">
        <v>32</v>
      </c>
      <c r="C16" s="22">
        <v>100</v>
      </c>
      <c r="D16" s="37">
        <v>14.8</v>
      </c>
      <c r="E16" s="37">
        <v>9.1999999999999993</v>
      </c>
      <c r="F16" s="37">
        <v>11.2</v>
      </c>
      <c r="G16" s="37">
        <v>181.9</v>
      </c>
      <c r="H16" s="38" t="s">
        <v>33</v>
      </c>
    </row>
    <row r="17" spans="1:8" ht="15.75" customHeight="1" x14ac:dyDescent="0.25">
      <c r="A17" s="39"/>
      <c r="B17" s="21" t="s">
        <v>34</v>
      </c>
      <c r="C17" s="22">
        <v>180</v>
      </c>
      <c r="D17" s="37">
        <v>4.7</v>
      </c>
      <c r="E17" s="37">
        <v>6.4</v>
      </c>
      <c r="F17" s="37">
        <v>38.4</v>
      </c>
      <c r="G17" s="37">
        <v>221.4</v>
      </c>
      <c r="H17" s="38" t="s">
        <v>35</v>
      </c>
    </row>
    <row r="18" spans="1:8" x14ac:dyDescent="0.25">
      <c r="A18" s="39"/>
      <c r="B18" s="21" t="s">
        <v>36</v>
      </c>
      <c r="C18" s="22">
        <v>100</v>
      </c>
      <c r="D18" s="37">
        <v>1.2</v>
      </c>
      <c r="E18" s="37">
        <v>7.8</v>
      </c>
      <c r="F18" s="37">
        <v>13.7</v>
      </c>
      <c r="G18" s="37">
        <v>149.19999999999999</v>
      </c>
      <c r="H18" s="38" t="s">
        <v>37</v>
      </c>
    </row>
    <row r="19" spans="1:8" x14ac:dyDescent="0.25">
      <c r="A19" s="39"/>
      <c r="B19" s="21" t="s">
        <v>38</v>
      </c>
      <c r="C19" s="22">
        <v>30</v>
      </c>
      <c r="D19" s="37">
        <v>2.37</v>
      </c>
      <c r="E19" s="37">
        <v>0.3</v>
      </c>
      <c r="F19" s="37">
        <v>14.49</v>
      </c>
      <c r="G19" s="37">
        <v>71</v>
      </c>
      <c r="H19" s="38" t="s">
        <v>24</v>
      </c>
    </row>
    <row r="20" spans="1:8" x14ac:dyDescent="0.25">
      <c r="A20" s="40"/>
      <c r="B20" s="21" t="s">
        <v>39</v>
      </c>
      <c r="C20" s="22">
        <v>200</v>
      </c>
      <c r="D20" s="37">
        <v>0.5</v>
      </c>
      <c r="E20" s="37">
        <v>0.2</v>
      </c>
      <c r="F20" s="37">
        <v>32</v>
      </c>
      <c r="G20" s="37">
        <v>91</v>
      </c>
      <c r="H20" s="38" t="s">
        <v>40</v>
      </c>
    </row>
    <row r="21" spans="1:8" x14ac:dyDescent="0.25">
      <c r="A21" s="41" t="s">
        <v>41</v>
      </c>
      <c r="B21" s="42"/>
      <c r="C21" s="43">
        <f>SUM(C15:C20)</f>
        <v>860</v>
      </c>
      <c r="D21" s="44">
        <f>SUM(D15:D20)</f>
        <v>27.07</v>
      </c>
      <c r="E21" s="44">
        <f t="shared" ref="E21:G21" si="1">SUM(E15:E20)</f>
        <v>28.400000000000002</v>
      </c>
      <c r="F21" s="44">
        <f t="shared" si="1"/>
        <v>132.69</v>
      </c>
      <c r="G21" s="44">
        <f t="shared" si="1"/>
        <v>857.5</v>
      </c>
      <c r="H21" s="45"/>
    </row>
    <row r="22" spans="1:8" x14ac:dyDescent="0.25">
      <c r="A22" s="18" t="s">
        <v>42</v>
      </c>
      <c r="B22" s="19"/>
      <c r="C22" s="19"/>
      <c r="D22" s="19"/>
      <c r="E22" s="19"/>
      <c r="F22" s="19"/>
      <c r="G22" s="19"/>
      <c r="H22" s="20"/>
    </row>
    <row r="23" spans="1:8" ht="17.25" customHeight="1" x14ac:dyDescent="0.25">
      <c r="A23" s="13" t="s">
        <v>20</v>
      </c>
      <c r="B23" s="46" t="s">
        <v>43</v>
      </c>
      <c r="C23" s="47">
        <v>250</v>
      </c>
      <c r="D23" s="27">
        <v>8.75</v>
      </c>
      <c r="E23" s="27">
        <v>14</v>
      </c>
      <c r="F23" s="27">
        <v>17.899999999999999</v>
      </c>
      <c r="G23" s="27">
        <v>243</v>
      </c>
      <c r="H23" s="48" t="s">
        <v>44</v>
      </c>
    </row>
    <row r="24" spans="1:8" x14ac:dyDescent="0.25">
      <c r="A24" s="13"/>
      <c r="B24" s="28" t="s">
        <v>23</v>
      </c>
      <c r="C24" s="29">
        <v>60</v>
      </c>
      <c r="D24" s="27">
        <v>4.74</v>
      </c>
      <c r="E24" s="27">
        <v>0.6</v>
      </c>
      <c r="F24" s="27">
        <v>28.98</v>
      </c>
      <c r="G24" s="49">
        <v>142</v>
      </c>
      <c r="H24" s="50" t="s">
        <v>24</v>
      </c>
    </row>
    <row r="25" spans="1:8" x14ac:dyDescent="0.25">
      <c r="A25" s="13"/>
      <c r="B25" s="28" t="s">
        <v>45</v>
      </c>
      <c r="C25" s="29">
        <v>40</v>
      </c>
      <c r="D25" s="27">
        <v>4.3</v>
      </c>
      <c r="E25" s="27">
        <v>5.6</v>
      </c>
      <c r="F25" s="27">
        <v>12.3</v>
      </c>
      <c r="G25" s="27">
        <v>136</v>
      </c>
      <c r="H25" s="50" t="s">
        <v>24</v>
      </c>
    </row>
    <row r="26" spans="1:8" x14ac:dyDescent="0.25">
      <c r="A26" s="13"/>
      <c r="B26" s="28" t="s">
        <v>26</v>
      </c>
      <c r="C26" s="29">
        <v>200</v>
      </c>
      <c r="D26" s="27">
        <v>0.2</v>
      </c>
      <c r="E26" s="27">
        <v>0.05</v>
      </c>
      <c r="F26" s="27">
        <v>15</v>
      </c>
      <c r="G26" s="27">
        <v>56</v>
      </c>
      <c r="H26" s="30" t="s">
        <v>27</v>
      </c>
    </row>
    <row r="27" spans="1:8" x14ac:dyDescent="0.25">
      <c r="A27" s="31" t="s">
        <v>28</v>
      </c>
      <c r="B27" s="32"/>
      <c r="C27" s="33">
        <f>SUM(C23:C26)</f>
        <v>550</v>
      </c>
      <c r="D27" s="34">
        <f>SUM(D23:D26)</f>
        <v>17.989999999999998</v>
      </c>
      <c r="E27" s="34">
        <f>SUM(E23:E26)</f>
        <v>20.25</v>
      </c>
      <c r="F27" s="34">
        <f>SUM(F23:F26)</f>
        <v>74.179999999999993</v>
      </c>
      <c r="G27" s="34">
        <f>SUM(G23:G26)</f>
        <v>577</v>
      </c>
      <c r="H27" s="35"/>
    </row>
    <row r="28" spans="1:8" x14ac:dyDescent="0.25">
      <c r="A28" s="36" t="s">
        <v>29</v>
      </c>
      <c r="B28" s="51" t="s">
        <v>46</v>
      </c>
      <c r="C28" s="22">
        <v>250</v>
      </c>
      <c r="D28" s="27">
        <v>6.75</v>
      </c>
      <c r="E28" s="27">
        <v>6</v>
      </c>
      <c r="F28" s="27">
        <v>29.25</v>
      </c>
      <c r="G28" s="27">
        <v>164.4</v>
      </c>
      <c r="H28" s="45" t="s">
        <v>47</v>
      </c>
    </row>
    <row r="29" spans="1:8" x14ac:dyDescent="0.25">
      <c r="A29" s="39"/>
      <c r="B29" s="51" t="s">
        <v>48</v>
      </c>
      <c r="C29" s="22">
        <v>100</v>
      </c>
      <c r="D29" s="27">
        <v>7.6</v>
      </c>
      <c r="E29" s="27">
        <v>8.8000000000000007</v>
      </c>
      <c r="F29" s="27">
        <v>7.1</v>
      </c>
      <c r="G29" s="49">
        <v>132</v>
      </c>
      <c r="H29" s="52" t="s">
        <v>49</v>
      </c>
    </row>
    <row r="30" spans="1:8" x14ac:dyDescent="0.25">
      <c r="A30" s="39"/>
      <c r="B30" s="51" t="s">
        <v>50</v>
      </c>
      <c r="C30" s="22">
        <v>180</v>
      </c>
      <c r="D30" s="27">
        <v>6.3</v>
      </c>
      <c r="E30" s="27">
        <v>7.4</v>
      </c>
      <c r="F30" s="27">
        <v>34</v>
      </c>
      <c r="G30" s="27">
        <v>252.7</v>
      </c>
      <c r="H30" s="53" t="s">
        <v>51</v>
      </c>
    </row>
    <row r="31" spans="1:8" x14ac:dyDescent="0.25">
      <c r="A31" s="39"/>
      <c r="B31" s="51" t="s">
        <v>36</v>
      </c>
      <c r="C31" s="22">
        <v>100</v>
      </c>
      <c r="D31" s="27">
        <v>3.9</v>
      </c>
      <c r="E31" s="27">
        <v>6.2</v>
      </c>
      <c r="F31" s="27">
        <v>21.8</v>
      </c>
      <c r="G31" s="27">
        <v>165</v>
      </c>
      <c r="H31" s="54" t="s">
        <v>52</v>
      </c>
    </row>
    <row r="32" spans="1:8" x14ac:dyDescent="0.25">
      <c r="A32" s="39"/>
      <c r="B32" s="51" t="s">
        <v>38</v>
      </c>
      <c r="C32" s="22">
        <v>30</v>
      </c>
      <c r="D32" s="27">
        <v>2.37</v>
      </c>
      <c r="E32" s="27">
        <v>0.3</v>
      </c>
      <c r="F32" s="27">
        <v>14.49</v>
      </c>
      <c r="G32" s="27">
        <v>71</v>
      </c>
      <c r="H32" s="54" t="s">
        <v>24</v>
      </c>
    </row>
    <row r="33" spans="1:8" x14ac:dyDescent="0.25">
      <c r="A33" s="40"/>
      <c r="B33" s="51" t="s">
        <v>26</v>
      </c>
      <c r="C33" s="22">
        <v>200</v>
      </c>
      <c r="D33" s="27">
        <v>0.2</v>
      </c>
      <c r="E33" s="27">
        <v>0.05</v>
      </c>
      <c r="F33" s="27">
        <v>15</v>
      </c>
      <c r="G33" s="49">
        <v>56</v>
      </c>
      <c r="H33" s="55" t="s">
        <v>27</v>
      </c>
    </row>
    <row r="34" spans="1:8" x14ac:dyDescent="0.25">
      <c r="A34" s="41" t="s">
        <v>41</v>
      </c>
      <c r="B34" s="42"/>
      <c r="C34" s="56">
        <f>SUM(C28:C33)</f>
        <v>860</v>
      </c>
      <c r="D34" s="57">
        <f>SUM(D28:D33)</f>
        <v>27.119999999999997</v>
      </c>
      <c r="E34" s="57">
        <f t="shared" ref="E34:G34" si="2">SUM(E28:E33)</f>
        <v>28.750000000000004</v>
      </c>
      <c r="F34" s="57">
        <f t="shared" si="2"/>
        <v>121.63999999999999</v>
      </c>
      <c r="G34" s="57">
        <f t="shared" si="2"/>
        <v>841.09999999999991</v>
      </c>
      <c r="H34" s="45"/>
    </row>
    <row r="35" spans="1:8" x14ac:dyDescent="0.25">
      <c r="A35" s="18" t="s">
        <v>53</v>
      </c>
      <c r="B35" s="19"/>
      <c r="C35" s="19"/>
      <c r="D35" s="19"/>
      <c r="E35" s="19"/>
      <c r="F35" s="19"/>
      <c r="G35" s="19"/>
      <c r="H35" s="20"/>
    </row>
    <row r="36" spans="1:8" x14ac:dyDescent="0.25">
      <c r="A36" s="13" t="s">
        <v>20</v>
      </c>
      <c r="B36" s="58" t="s">
        <v>54</v>
      </c>
      <c r="C36" s="59">
        <v>250</v>
      </c>
      <c r="D36" s="60">
        <v>8.5</v>
      </c>
      <c r="E36" s="60">
        <v>13.2</v>
      </c>
      <c r="F36" s="60">
        <v>26.6</v>
      </c>
      <c r="G36" s="61">
        <v>276.3</v>
      </c>
      <c r="H36" s="62" t="s">
        <v>55</v>
      </c>
    </row>
    <row r="37" spans="1:8" x14ac:dyDescent="0.25">
      <c r="A37" s="13"/>
      <c r="B37" s="26" t="s">
        <v>56</v>
      </c>
      <c r="C37" s="22">
        <v>15</v>
      </c>
      <c r="D37" s="23">
        <v>3.48</v>
      </c>
      <c r="E37" s="23">
        <v>4.4249999999999998</v>
      </c>
      <c r="F37" s="23">
        <v>0</v>
      </c>
      <c r="G37" s="23">
        <v>54</v>
      </c>
      <c r="H37" s="25" t="s">
        <v>57</v>
      </c>
    </row>
    <row r="38" spans="1:8" x14ac:dyDescent="0.25">
      <c r="A38" s="13"/>
      <c r="B38" s="26" t="s">
        <v>23</v>
      </c>
      <c r="C38" s="22">
        <v>60</v>
      </c>
      <c r="D38" s="27">
        <v>4.74</v>
      </c>
      <c r="E38" s="27">
        <v>0.6</v>
      </c>
      <c r="F38" s="27">
        <v>28.98</v>
      </c>
      <c r="G38" s="49">
        <v>142</v>
      </c>
      <c r="H38" s="25" t="s">
        <v>24</v>
      </c>
    </row>
    <row r="39" spans="1:8" x14ac:dyDescent="0.25">
      <c r="A39" s="13"/>
      <c r="B39" s="26" t="s">
        <v>25</v>
      </c>
      <c r="C39" s="22">
        <v>25</v>
      </c>
      <c r="D39" s="23">
        <v>2.13</v>
      </c>
      <c r="E39" s="23">
        <v>0.45</v>
      </c>
      <c r="F39" s="23">
        <v>10.63</v>
      </c>
      <c r="G39" s="24">
        <v>64.8</v>
      </c>
      <c r="H39" s="25" t="s">
        <v>24</v>
      </c>
    </row>
    <row r="40" spans="1:8" x14ac:dyDescent="0.25">
      <c r="A40" s="13"/>
      <c r="B40" s="28" t="s">
        <v>26</v>
      </c>
      <c r="C40" s="29">
        <v>200</v>
      </c>
      <c r="D40" s="27">
        <v>0.2</v>
      </c>
      <c r="E40" s="27">
        <v>0.05</v>
      </c>
      <c r="F40" s="27">
        <v>15</v>
      </c>
      <c r="G40" s="49">
        <v>56</v>
      </c>
      <c r="H40" s="30" t="s">
        <v>27</v>
      </c>
    </row>
    <row r="41" spans="1:8" x14ac:dyDescent="0.25">
      <c r="A41" s="31" t="s">
        <v>28</v>
      </c>
      <c r="B41" s="32"/>
      <c r="C41" s="33">
        <f>SUM(C36:C40)</f>
        <v>550</v>
      </c>
      <c r="D41" s="63">
        <f>SUM(D36:D40)</f>
        <v>19.049999999999997</v>
      </c>
      <c r="E41" s="63">
        <f t="shared" ref="E41:G41" si="3">SUM(E36:E40)</f>
        <v>18.725000000000001</v>
      </c>
      <c r="F41" s="63">
        <f t="shared" si="3"/>
        <v>81.209999999999994</v>
      </c>
      <c r="G41" s="63">
        <f t="shared" si="3"/>
        <v>593.1</v>
      </c>
      <c r="H41" s="64"/>
    </row>
    <row r="42" spans="1:8" x14ac:dyDescent="0.25">
      <c r="A42" s="36" t="s">
        <v>29</v>
      </c>
      <c r="B42" s="51" t="s">
        <v>58</v>
      </c>
      <c r="C42" s="22">
        <v>250</v>
      </c>
      <c r="D42" s="27">
        <v>5.3</v>
      </c>
      <c r="E42" s="27">
        <v>5.25</v>
      </c>
      <c r="F42" s="27">
        <v>22.7</v>
      </c>
      <c r="G42" s="27">
        <v>146</v>
      </c>
      <c r="H42" s="45" t="s">
        <v>59</v>
      </c>
    </row>
    <row r="43" spans="1:8" x14ac:dyDescent="0.25">
      <c r="A43" s="39"/>
      <c r="B43" s="51" t="s">
        <v>60</v>
      </c>
      <c r="C43" s="22">
        <v>100</v>
      </c>
      <c r="D43" s="27">
        <v>13.6</v>
      </c>
      <c r="E43" s="27">
        <v>10</v>
      </c>
      <c r="F43" s="27">
        <v>4</v>
      </c>
      <c r="G43" s="49">
        <v>220.3</v>
      </c>
      <c r="H43" s="45" t="s">
        <v>61</v>
      </c>
    </row>
    <row r="44" spans="1:8" x14ac:dyDescent="0.25">
      <c r="A44" s="39"/>
      <c r="B44" s="51" t="s">
        <v>62</v>
      </c>
      <c r="C44" s="22">
        <v>180</v>
      </c>
      <c r="D44" s="27">
        <v>7.2</v>
      </c>
      <c r="E44" s="27">
        <v>6.8</v>
      </c>
      <c r="F44" s="27">
        <v>43.2</v>
      </c>
      <c r="G44" s="27">
        <v>234</v>
      </c>
      <c r="H44" s="45" t="s">
        <v>63</v>
      </c>
    </row>
    <row r="45" spans="1:8" x14ac:dyDescent="0.25">
      <c r="A45" s="39"/>
      <c r="B45" s="51" t="s">
        <v>36</v>
      </c>
      <c r="C45" s="22">
        <v>100</v>
      </c>
      <c r="D45" s="27">
        <v>1.8</v>
      </c>
      <c r="E45" s="27">
        <v>8.4</v>
      </c>
      <c r="F45" s="27">
        <v>7.7</v>
      </c>
      <c r="G45" s="27">
        <v>126.5</v>
      </c>
      <c r="H45" s="45" t="s">
        <v>64</v>
      </c>
    </row>
    <row r="46" spans="1:8" x14ac:dyDescent="0.25">
      <c r="A46" s="39"/>
      <c r="B46" s="51" t="s">
        <v>38</v>
      </c>
      <c r="C46" s="22">
        <v>30</v>
      </c>
      <c r="D46" s="27">
        <v>2.37</v>
      </c>
      <c r="E46" s="27">
        <v>0.3</v>
      </c>
      <c r="F46" s="27">
        <v>14.49</v>
      </c>
      <c r="G46" s="27">
        <v>71</v>
      </c>
      <c r="H46" s="54" t="s">
        <v>24</v>
      </c>
    </row>
    <row r="47" spans="1:8" x14ac:dyDescent="0.25">
      <c r="A47" s="40"/>
      <c r="B47" s="51" t="s">
        <v>65</v>
      </c>
      <c r="C47" s="22">
        <v>200</v>
      </c>
      <c r="D47" s="27">
        <v>0.2</v>
      </c>
      <c r="E47" s="27">
        <v>0</v>
      </c>
      <c r="F47" s="27">
        <v>24</v>
      </c>
      <c r="G47" s="49">
        <v>52.9</v>
      </c>
      <c r="H47" s="45" t="s">
        <v>66</v>
      </c>
    </row>
    <row r="48" spans="1:8" x14ac:dyDescent="0.25">
      <c r="A48" s="41" t="s">
        <v>41</v>
      </c>
      <c r="B48" s="42"/>
      <c r="C48" s="56">
        <f>SUM(C42:C47)</f>
        <v>860</v>
      </c>
      <c r="D48" s="57">
        <f>SUM(D42:D47)</f>
        <v>30.47</v>
      </c>
      <c r="E48" s="57">
        <f t="shared" ref="E48:G48" si="4">SUM(E42:E47)</f>
        <v>30.750000000000004</v>
      </c>
      <c r="F48" s="57">
        <f t="shared" si="4"/>
        <v>116.09</v>
      </c>
      <c r="G48" s="57">
        <f t="shared" si="4"/>
        <v>850.69999999999993</v>
      </c>
      <c r="H48" s="45"/>
    </row>
    <row r="49" spans="1:8" x14ac:dyDescent="0.25">
      <c r="A49" s="18" t="s">
        <v>67</v>
      </c>
      <c r="B49" s="19"/>
      <c r="C49" s="19"/>
      <c r="D49" s="19"/>
      <c r="E49" s="19"/>
      <c r="F49" s="19"/>
      <c r="G49" s="19"/>
      <c r="H49" s="20"/>
    </row>
    <row r="50" spans="1:8" ht="15" customHeight="1" x14ac:dyDescent="0.25">
      <c r="A50" s="13" t="s">
        <v>20</v>
      </c>
      <c r="B50" s="21" t="s">
        <v>68</v>
      </c>
      <c r="C50" s="22">
        <v>250</v>
      </c>
      <c r="D50" s="23">
        <v>9.1999999999999993</v>
      </c>
      <c r="E50" s="23">
        <v>14.88</v>
      </c>
      <c r="F50" s="23">
        <v>34.5</v>
      </c>
      <c r="G50" s="24">
        <v>337.5</v>
      </c>
      <c r="H50" s="25" t="s">
        <v>69</v>
      </c>
    </row>
    <row r="51" spans="1:8" x14ac:dyDescent="0.25">
      <c r="A51" s="13"/>
      <c r="B51" s="26" t="s">
        <v>23</v>
      </c>
      <c r="C51" s="22">
        <v>60</v>
      </c>
      <c r="D51" s="23">
        <v>4.74</v>
      </c>
      <c r="E51" s="23">
        <v>0.6</v>
      </c>
      <c r="F51" s="23">
        <v>28.98</v>
      </c>
      <c r="G51" s="23">
        <v>142</v>
      </c>
      <c r="H51" s="25" t="s">
        <v>24</v>
      </c>
    </row>
    <row r="52" spans="1:8" x14ac:dyDescent="0.25">
      <c r="A52" s="13"/>
      <c r="B52" s="26" t="s">
        <v>25</v>
      </c>
      <c r="C52" s="22">
        <v>40</v>
      </c>
      <c r="D52" s="27">
        <v>3.2</v>
      </c>
      <c r="E52" s="27">
        <v>0.72</v>
      </c>
      <c r="F52" s="27">
        <v>17</v>
      </c>
      <c r="G52" s="27">
        <v>103.6</v>
      </c>
      <c r="H52" s="25" t="s">
        <v>24</v>
      </c>
    </row>
    <row r="53" spans="1:8" x14ac:dyDescent="0.25">
      <c r="A53" s="13"/>
      <c r="B53" s="28" t="s">
        <v>26</v>
      </c>
      <c r="C53" s="29">
        <v>200</v>
      </c>
      <c r="D53" s="27">
        <v>0.2</v>
      </c>
      <c r="E53" s="27">
        <v>0.05</v>
      </c>
      <c r="F53" s="27">
        <v>15</v>
      </c>
      <c r="G53" s="49">
        <v>56</v>
      </c>
      <c r="H53" s="30" t="s">
        <v>27</v>
      </c>
    </row>
    <row r="54" spans="1:8" x14ac:dyDescent="0.25">
      <c r="A54" s="31" t="s">
        <v>28</v>
      </c>
      <c r="B54" s="32"/>
      <c r="C54" s="33">
        <f>SUM(C50:C53)</f>
        <v>550</v>
      </c>
      <c r="D54" s="63">
        <f>SUM(D50:D53)</f>
        <v>17.34</v>
      </c>
      <c r="E54" s="63">
        <f>SUM(E50:E53)</f>
        <v>16.25</v>
      </c>
      <c r="F54" s="63">
        <f>SUM(F50:F53)</f>
        <v>95.48</v>
      </c>
      <c r="G54" s="63">
        <f>SUM(G50:G53)</f>
        <v>639.1</v>
      </c>
      <c r="H54" s="64"/>
    </row>
    <row r="55" spans="1:8" x14ac:dyDescent="0.25">
      <c r="A55" s="36" t="s">
        <v>29</v>
      </c>
      <c r="B55" s="51" t="s">
        <v>70</v>
      </c>
      <c r="C55" s="22">
        <v>250</v>
      </c>
      <c r="D55" s="27">
        <v>4.2</v>
      </c>
      <c r="E55" s="27">
        <v>2.7</v>
      </c>
      <c r="F55" s="27">
        <v>25.13</v>
      </c>
      <c r="G55" s="27">
        <v>156.6</v>
      </c>
      <c r="H55" s="45" t="s">
        <v>71</v>
      </c>
    </row>
    <row r="56" spans="1:8" x14ac:dyDescent="0.25">
      <c r="A56" s="39"/>
      <c r="B56" s="51" t="s">
        <v>72</v>
      </c>
      <c r="C56" s="22">
        <v>250</v>
      </c>
      <c r="D56" s="27">
        <v>17</v>
      </c>
      <c r="E56" s="27">
        <v>21.3</v>
      </c>
      <c r="F56" s="27">
        <v>42.25</v>
      </c>
      <c r="G56" s="49">
        <v>410.5</v>
      </c>
      <c r="H56" s="65" t="s">
        <v>73</v>
      </c>
    </row>
    <row r="57" spans="1:8" x14ac:dyDescent="0.25">
      <c r="A57" s="39"/>
      <c r="B57" s="51" t="s">
        <v>36</v>
      </c>
      <c r="C57" s="22">
        <v>100</v>
      </c>
      <c r="D57" s="27">
        <v>3.9</v>
      </c>
      <c r="E57" s="27">
        <v>6.2</v>
      </c>
      <c r="F57" s="27">
        <v>21.8</v>
      </c>
      <c r="G57" s="27">
        <v>165</v>
      </c>
      <c r="H57" s="54" t="s">
        <v>52</v>
      </c>
    </row>
    <row r="58" spans="1:8" x14ac:dyDescent="0.25">
      <c r="A58" s="39"/>
      <c r="B58" s="51" t="s">
        <v>38</v>
      </c>
      <c r="C58" s="22">
        <v>40</v>
      </c>
      <c r="D58" s="27">
        <v>3.16</v>
      </c>
      <c r="E58" s="27">
        <v>0.4</v>
      </c>
      <c r="F58" s="27">
        <v>19.32</v>
      </c>
      <c r="G58" s="27">
        <v>94.6</v>
      </c>
      <c r="H58" s="53" t="s">
        <v>24</v>
      </c>
    </row>
    <row r="59" spans="1:8" x14ac:dyDescent="0.25">
      <c r="A59" s="40"/>
      <c r="B59" s="51" t="s">
        <v>74</v>
      </c>
      <c r="C59" s="22">
        <v>200</v>
      </c>
      <c r="D59" s="27">
        <v>0.26</v>
      </c>
      <c r="E59" s="27">
        <v>0.05</v>
      </c>
      <c r="F59" s="27">
        <v>15.22</v>
      </c>
      <c r="G59" s="27">
        <v>59</v>
      </c>
      <c r="H59" s="45" t="s">
        <v>75</v>
      </c>
    </row>
    <row r="60" spans="1:8" x14ac:dyDescent="0.25">
      <c r="A60" s="41" t="s">
        <v>41</v>
      </c>
      <c r="B60" s="42"/>
      <c r="C60" s="56">
        <f>SUM(C55:C59)</f>
        <v>840</v>
      </c>
      <c r="D60" s="57">
        <f>SUM(D55:D59)</f>
        <v>28.52</v>
      </c>
      <c r="E60" s="57">
        <f t="shared" ref="E60:G60" si="5">SUM(E55:E59)</f>
        <v>30.65</v>
      </c>
      <c r="F60" s="57">
        <f t="shared" si="5"/>
        <v>123.72</v>
      </c>
      <c r="G60" s="57">
        <f t="shared" si="5"/>
        <v>885.7</v>
      </c>
      <c r="H60" s="45"/>
    </row>
    <row r="61" spans="1:8" x14ac:dyDescent="0.25">
      <c r="A61" s="18" t="s">
        <v>76</v>
      </c>
      <c r="B61" s="19"/>
      <c r="C61" s="19"/>
      <c r="D61" s="19"/>
      <c r="E61" s="19"/>
      <c r="F61" s="19"/>
      <c r="G61" s="19"/>
      <c r="H61" s="20"/>
    </row>
    <row r="62" spans="1:8" ht="15" customHeight="1" x14ac:dyDescent="0.25">
      <c r="A62" s="13" t="s">
        <v>20</v>
      </c>
      <c r="B62" s="51" t="s">
        <v>77</v>
      </c>
      <c r="C62" s="66">
        <v>250</v>
      </c>
      <c r="D62" s="67">
        <v>10</v>
      </c>
      <c r="E62" s="67">
        <v>17.100000000000001</v>
      </c>
      <c r="F62" s="67">
        <v>26.9</v>
      </c>
      <c r="G62" s="68">
        <v>321.25</v>
      </c>
      <c r="H62" s="69" t="s">
        <v>78</v>
      </c>
    </row>
    <row r="63" spans="1:8" x14ac:dyDescent="0.25">
      <c r="A63" s="13"/>
      <c r="B63" s="51" t="s">
        <v>23</v>
      </c>
      <c r="C63" s="22">
        <v>60</v>
      </c>
      <c r="D63" s="23">
        <v>4.74</v>
      </c>
      <c r="E63" s="23">
        <v>0.6</v>
      </c>
      <c r="F63" s="23">
        <v>28.98</v>
      </c>
      <c r="G63" s="23">
        <v>142</v>
      </c>
      <c r="H63" s="25" t="s">
        <v>24</v>
      </c>
    </row>
    <row r="64" spans="1:8" x14ac:dyDescent="0.25">
      <c r="A64" s="13"/>
      <c r="B64" s="51" t="s">
        <v>25</v>
      </c>
      <c r="C64" s="22">
        <v>40</v>
      </c>
      <c r="D64" s="27">
        <v>3.2</v>
      </c>
      <c r="E64" s="27">
        <v>0.72</v>
      </c>
      <c r="F64" s="27">
        <v>17</v>
      </c>
      <c r="G64" s="27">
        <v>103.6</v>
      </c>
      <c r="H64" s="25" t="s">
        <v>24</v>
      </c>
    </row>
    <row r="65" spans="1:8" x14ac:dyDescent="0.25">
      <c r="A65" s="13"/>
      <c r="B65" s="51" t="s">
        <v>26</v>
      </c>
      <c r="C65" s="29">
        <v>200</v>
      </c>
      <c r="D65" s="27">
        <v>0.2</v>
      </c>
      <c r="E65" s="27">
        <v>0.05</v>
      </c>
      <c r="F65" s="27">
        <v>15</v>
      </c>
      <c r="G65" s="27">
        <v>56</v>
      </c>
      <c r="H65" s="30" t="s">
        <v>27</v>
      </c>
    </row>
    <row r="66" spans="1:8" x14ac:dyDescent="0.25">
      <c r="A66" s="31" t="s">
        <v>28</v>
      </c>
      <c r="B66" s="51"/>
      <c r="C66" s="33">
        <f>SUM(C62:C65)</f>
        <v>550</v>
      </c>
      <c r="D66" s="34">
        <f>SUM(D62:D65)</f>
        <v>18.14</v>
      </c>
      <c r="E66" s="34">
        <f>SUM(E62:E65)</f>
        <v>18.470000000000002</v>
      </c>
      <c r="F66" s="34">
        <f>SUM(F62:F65)</f>
        <v>87.88</v>
      </c>
      <c r="G66" s="34">
        <f>SUM(G62:G65)</f>
        <v>622.85</v>
      </c>
      <c r="H66" s="70"/>
    </row>
    <row r="67" spans="1:8" x14ac:dyDescent="0.25">
      <c r="A67" s="36" t="s">
        <v>29</v>
      </c>
      <c r="B67" s="51" t="s">
        <v>30</v>
      </c>
      <c r="C67" s="22">
        <v>250</v>
      </c>
      <c r="D67" s="27">
        <v>1.5</v>
      </c>
      <c r="E67" s="27">
        <v>2.75</v>
      </c>
      <c r="F67" s="27">
        <v>20</v>
      </c>
      <c r="G67" s="27">
        <v>121.25</v>
      </c>
      <c r="H67" s="45" t="s">
        <v>31</v>
      </c>
    </row>
    <row r="68" spans="1:8" x14ac:dyDescent="0.25">
      <c r="A68" s="39"/>
      <c r="B68" s="51" t="s">
        <v>79</v>
      </c>
      <c r="C68" s="22">
        <v>100</v>
      </c>
      <c r="D68" s="27">
        <v>17.2</v>
      </c>
      <c r="E68" s="27">
        <v>10</v>
      </c>
      <c r="F68" s="27">
        <v>6.5</v>
      </c>
      <c r="G68" s="49">
        <v>162.5</v>
      </c>
      <c r="H68" s="45" t="s">
        <v>80</v>
      </c>
    </row>
    <row r="69" spans="1:8" ht="12.75" customHeight="1" x14ac:dyDescent="0.25">
      <c r="A69" s="39"/>
      <c r="B69" s="51" t="s">
        <v>81</v>
      </c>
      <c r="C69" s="22">
        <v>180</v>
      </c>
      <c r="D69" s="27">
        <v>5.7</v>
      </c>
      <c r="E69" s="27">
        <v>8</v>
      </c>
      <c r="F69" s="27">
        <v>45.4</v>
      </c>
      <c r="G69" s="27">
        <v>270</v>
      </c>
      <c r="H69" s="45" t="s">
        <v>35</v>
      </c>
    </row>
    <row r="70" spans="1:8" x14ac:dyDescent="0.25">
      <c r="A70" s="39"/>
      <c r="B70" s="51" t="s">
        <v>36</v>
      </c>
      <c r="C70" s="22">
        <v>100</v>
      </c>
      <c r="D70" s="27">
        <v>1.2</v>
      </c>
      <c r="E70" s="27">
        <v>7.8</v>
      </c>
      <c r="F70" s="27">
        <v>13.7</v>
      </c>
      <c r="G70" s="27">
        <v>149.19999999999999</v>
      </c>
      <c r="H70" s="45" t="s">
        <v>37</v>
      </c>
    </row>
    <row r="71" spans="1:8" x14ac:dyDescent="0.25">
      <c r="A71" s="39"/>
      <c r="B71" s="51" t="s">
        <v>38</v>
      </c>
      <c r="C71" s="22">
        <v>30</v>
      </c>
      <c r="D71" s="27">
        <v>2.37</v>
      </c>
      <c r="E71" s="27">
        <v>0.3</v>
      </c>
      <c r="F71" s="27">
        <v>14.49</v>
      </c>
      <c r="G71" s="27">
        <v>71</v>
      </c>
      <c r="H71" s="54" t="s">
        <v>24</v>
      </c>
    </row>
    <row r="72" spans="1:8" x14ac:dyDescent="0.25">
      <c r="A72" s="40"/>
      <c r="B72" s="51" t="s">
        <v>39</v>
      </c>
      <c r="C72" s="22">
        <v>200</v>
      </c>
      <c r="D72" s="27">
        <v>0.5</v>
      </c>
      <c r="E72" s="27">
        <v>0.2</v>
      </c>
      <c r="F72" s="27">
        <v>32</v>
      </c>
      <c r="G72" s="27">
        <v>91</v>
      </c>
      <c r="H72" s="71" t="s">
        <v>40</v>
      </c>
    </row>
    <row r="73" spans="1:8" x14ac:dyDescent="0.25">
      <c r="A73" s="41" t="s">
        <v>41</v>
      </c>
      <c r="B73" s="42"/>
      <c r="C73" s="56">
        <f>SUM(C67:C72)</f>
        <v>860</v>
      </c>
      <c r="D73" s="57">
        <f>SUM(D67:D72)</f>
        <v>28.47</v>
      </c>
      <c r="E73" s="57">
        <f t="shared" ref="E73:G73" si="6">SUM(E67:E72)</f>
        <v>29.05</v>
      </c>
      <c r="F73" s="57">
        <f t="shared" si="6"/>
        <v>132.09</v>
      </c>
      <c r="G73" s="57">
        <f t="shared" si="6"/>
        <v>864.95</v>
      </c>
      <c r="H73" s="72"/>
    </row>
    <row r="74" spans="1:8" x14ac:dyDescent="0.25">
      <c r="A74" s="18" t="s">
        <v>82</v>
      </c>
      <c r="B74" s="19"/>
      <c r="C74" s="19"/>
      <c r="D74" s="19"/>
      <c r="E74" s="19"/>
      <c r="F74" s="19"/>
      <c r="G74" s="19"/>
      <c r="H74" s="20"/>
    </row>
    <row r="75" spans="1:8" x14ac:dyDescent="0.25">
      <c r="A75" s="13" t="s">
        <v>20</v>
      </c>
      <c r="B75" s="51" t="s">
        <v>83</v>
      </c>
      <c r="C75" s="22">
        <v>230</v>
      </c>
      <c r="D75" s="73">
        <v>12.65</v>
      </c>
      <c r="E75" s="73">
        <v>12.4</v>
      </c>
      <c r="F75" s="73">
        <v>23.4</v>
      </c>
      <c r="G75" s="73">
        <v>244.7</v>
      </c>
      <c r="H75" s="45" t="s">
        <v>84</v>
      </c>
    </row>
    <row r="76" spans="1:8" x14ac:dyDescent="0.25">
      <c r="A76" s="13"/>
      <c r="B76" s="51" t="s">
        <v>85</v>
      </c>
      <c r="C76" s="22">
        <v>10</v>
      </c>
      <c r="D76" s="73">
        <v>7.0000000000000007E-2</v>
      </c>
      <c r="E76" s="73">
        <v>7.5</v>
      </c>
      <c r="F76" s="73">
        <v>0.11</v>
      </c>
      <c r="G76" s="73">
        <v>68</v>
      </c>
      <c r="H76" s="45" t="s">
        <v>86</v>
      </c>
    </row>
    <row r="77" spans="1:8" x14ac:dyDescent="0.25">
      <c r="A77" s="13"/>
      <c r="B77" s="51" t="s">
        <v>38</v>
      </c>
      <c r="C77" s="22">
        <v>60</v>
      </c>
      <c r="D77" s="73">
        <v>4.74</v>
      </c>
      <c r="E77" s="73">
        <v>0.6</v>
      </c>
      <c r="F77" s="73">
        <v>28.98</v>
      </c>
      <c r="G77" s="73">
        <v>142</v>
      </c>
      <c r="H77" s="45" t="s">
        <v>24</v>
      </c>
    </row>
    <row r="78" spans="1:8" x14ac:dyDescent="0.25">
      <c r="A78" s="13"/>
      <c r="B78" s="51" t="s">
        <v>25</v>
      </c>
      <c r="C78" s="22">
        <v>50</v>
      </c>
      <c r="D78" s="73">
        <v>4.25</v>
      </c>
      <c r="E78" s="73">
        <v>1.65</v>
      </c>
      <c r="F78" s="73">
        <v>21.25</v>
      </c>
      <c r="G78" s="73">
        <v>129.5</v>
      </c>
      <c r="H78" s="45" t="s">
        <v>24</v>
      </c>
    </row>
    <row r="79" spans="1:8" x14ac:dyDescent="0.25">
      <c r="A79" s="13"/>
      <c r="B79" s="51" t="s">
        <v>26</v>
      </c>
      <c r="C79" s="22">
        <v>200</v>
      </c>
      <c r="D79" s="73">
        <v>0.2</v>
      </c>
      <c r="E79" s="73">
        <v>0.05</v>
      </c>
      <c r="F79" s="73">
        <v>15</v>
      </c>
      <c r="G79" s="73">
        <v>56</v>
      </c>
      <c r="H79" s="45" t="s">
        <v>27</v>
      </c>
    </row>
    <row r="80" spans="1:8" x14ac:dyDescent="0.25">
      <c r="A80" s="31" t="s">
        <v>28</v>
      </c>
      <c r="B80" s="32"/>
      <c r="C80" s="33">
        <f>SUM(C75:C79)</f>
        <v>550</v>
      </c>
      <c r="D80" s="34">
        <f>SUM(D75:D79)</f>
        <v>21.91</v>
      </c>
      <c r="E80" s="34">
        <f>SUM(E75:E79)</f>
        <v>22.2</v>
      </c>
      <c r="F80" s="34">
        <f>SUM(F75:F79)</f>
        <v>88.74</v>
      </c>
      <c r="G80" s="34">
        <f>SUM(G75:G79)</f>
        <v>640.20000000000005</v>
      </c>
      <c r="H80" s="35"/>
    </row>
    <row r="81" spans="1:8" x14ac:dyDescent="0.25">
      <c r="A81" s="74" t="s">
        <v>29</v>
      </c>
      <c r="B81" s="51" t="s">
        <v>30</v>
      </c>
      <c r="C81" s="22">
        <v>250</v>
      </c>
      <c r="D81" s="27">
        <v>4.75</v>
      </c>
      <c r="E81" s="27">
        <v>3.63</v>
      </c>
      <c r="F81" s="27">
        <v>26.7</v>
      </c>
      <c r="G81" s="27">
        <v>146</v>
      </c>
      <c r="H81" s="45" t="s">
        <v>31</v>
      </c>
    </row>
    <row r="82" spans="1:8" x14ac:dyDescent="0.25">
      <c r="A82" s="75"/>
      <c r="B82" s="51" t="s">
        <v>72</v>
      </c>
      <c r="C82" s="22">
        <v>250</v>
      </c>
      <c r="D82" s="27">
        <v>17</v>
      </c>
      <c r="E82" s="27">
        <v>21.3</v>
      </c>
      <c r="F82" s="27">
        <v>42.25</v>
      </c>
      <c r="G82" s="49">
        <v>410.5</v>
      </c>
      <c r="H82" s="65" t="s">
        <v>73</v>
      </c>
    </row>
    <row r="83" spans="1:8" x14ac:dyDescent="0.25">
      <c r="A83" s="75"/>
      <c r="B83" s="51" t="s">
        <v>36</v>
      </c>
      <c r="C83" s="22">
        <v>100</v>
      </c>
      <c r="D83" s="27">
        <v>3.9</v>
      </c>
      <c r="E83" s="27">
        <v>6.2</v>
      </c>
      <c r="F83" s="27">
        <v>21.8</v>
      </c>
      <c r="G83" s="27">
        <v>165</v>
      </c>
      <c r="H83" s="54" t="s">
        <v>52</v>
      </c>
    </row>
    <row r="84" spans="1:8" x14ac:dyDescent="0.25">
      <c r="A84" s="75"/>
      <c r="B84" s="51" t="s">
        <v>38</v>
      </c>
      <c r="C84" s="22">
        <v>40</v>
      </c>
      <c r="D84" s="27">
        <v>3.16</v>
      </c>
      <c r="E84" s="27">
        <v>0.4</v>
      </c>
      <c r="F84" s="27">
        <v>19.32</v>
      </c>
      <c r="G84" s="27">
        <v>94.6</v>
      </c>
      <c r="H84" s="53" t="s">
        <v>24</v>
      </c>
    </row>
    <row r="85" spans="1:8" x14ac:dyDescent="0.25">
      <c r="A85" s="76"/>
      <c r="B85" s="51" t="s">
        <v>74</v>
      </c>
      <c r="C85" s="22">
        <v>200</v>
      </c>
      <c r="D85" s="27">
        <v>0.26</v>
      </c>
      <c r="E85" s="27">
        <v>0.05</v>
      </c>
      <c r="F85" s="27">
        <v>15.22</v>
      </c>
      <c r="G85" s="27">
        <v>59</v>
      </c>
      <c r="H85" s="45" t="s">
        <v>75</v>
      </c>
    </row>
    <row r="86" spans="1:8" x14ac:dyDescent="0.25">
      <c r="A86" s="77" t="s">
        <v>41</v>
      </c>
      <c r="B86" s="78"/>
      <c r="C86" s="56">
        <f>SUM(C81:C85)</f>
        <v>840</v>
      </c>
      <c r="D86" s="57">
        <f>SUM(D81:D85)</f>
        <v>29.07</v>
      </c>
      <c r="E86" s="57">
        <f t="shared" ref="E86:G86" si="7">SUM(E81:E85)</f>
        <v>31.58</v>
      </c>
      <c r="F86" s="57">
        <f t="shared" si="7"/>
        <v>125.28999999999999</v>
      </c>
      <c r="G86" s="57">
        <f t="shared" si="7"/>
        <v>875.1</v>
      </c>
      <c r="H86" s="45"/>
    </row>
    <row r="87" spans="1:8" x14ac:dyDescent="0.25">
      <c r="A87" s="18" t="s">
        <v>87</v>
      </c>
      <c r="B87" s="19"/>
      <c r="C87" s="19"/>
      <c r="D87" s="19"/>
      <c r="E87" s="19"/>
      <c r="F87" s="19"/>
      <c r="G87" s="19"/>
      <c r="H87" s="20"/>
    </row>
    <row r="88" spans="1:8" x14ac:dyDescent="0.25">
      <c r="A88" s="13" t="s">
        <v>20</v>
      </c>
      <c r="B88" s="79" t="s">
        <v>88</v>
      </c>
      <c r="C88" s="17">
        <v>250</v>
      </c>
      <c r="D88" s="27">
        <v>7.2</v>
      </c>
      <c r="E88" s="27">
        <v>12.3</v>
      </c>
      <c r="F88" s="27">
        <v>27</v>
      </c>
      <c r="G88" s="27">
        <v>224</v>
      </c>
      <c r="H88" s="30" t="s">
        <v>89</v>
      </c>
    </row>
    <row r="89" spans="1:8" x14ac:dyDescent="0.25">
      <c r="A89" s="13"/>
      <c r="B89" s="28" t="s">
        <v>23</v>
      </c>
      <c r="C89" s="29">
        <v>60</v>
      </c>
      <c r="D89" s="27">
        <v>4.74</v>
      </c>
      <c r="E89" s="27">
        <v>0.6</v>
      </c>
      <c r="F89" s="27">
        <v>28.98</v>
      </c>
      <c r="G89" s="49">
        <v>142</v>
      </c>
      <c r="H89" s="50" t="s">
        <v>24</v>
      </c>
    </row>
    <row r="90" spans="1:8" x14ac:dyDescent="0.25">
      <c r="A90" s="13"/>
      <c r="B90" s="28" t="s">
        <v>45</v>
      </c>
      <c r="C90" s="29">
        <v>40</v>
      </c>
      <c r="D90" s="27">
        <v>1.8</v>
      </c>
      <c r="E90" s="27">
        <v>1.9</v>
      </c>
      <c r="F90" s="27">
        <v>5</v>
      </c>
      <c r="G90" s="27">
        <v>85</v>
      </c>
      <c r="H90" s="50" t="s">
        <v>24</v>
      </c>
    </row>
    <row r="91" spans="1:8" x14ac:dyDescent="0.25">
      <c r="A91" s="13"/>
      <c r="B91" s="26" t="s">
        <v>90</v>
      </c>
      <c r="C91" s="22">
        <v>200</v>
      </c>
      <c r="D91" s="27">
        <v>2.1</v>
      </c>
      <c r="E91" s="27">
        <v>3.6</v>
      </c>
      <c r="F91" s="27">
        <v>22.31</v>
      </c>
      <c r="G91" s="49">
        <v>105</v>
      </c>
      <c r="H91" s="25" t="s">
        <v>91</v>
      </c>
    </row>
    <row r="92" spans="1:8" x14ac:dyDescent="0.25">
      <c r="A92" s="31" t="s">
        <v>28</v>
      </c>
      <c r="B92" s="32"/>
      <c r="C92" s="33">
        <f>SUM(C88:C91)</f>
        <v>550</v>
      </c>
      <c r="D92" s="34">
        <f>SUM(D88:D91)</f>
        <v>15.840000000000002</v>
      </c>
      <c r="E92" s="34">
        <f>SUM(E88:E91)</f>
        <v>18.400000000000002</v>
      </c>
      <c r="F92" s="34">
        <f>SUM(F88:F91)</f>
        <v>83.29</v>
      </c>
      <c r="G92" s="34">
        <f>SUM(G88:G91)</f>
        <v>556</v>
      </c>
      <c r="H92" s="35"/>
    </row>
    <row r="93" spans="1:8" x14ac:dyDescent="0.25">
      <c r="A93" s="74" t="s">
        <v>29</v>
      </c>
      <c r="B93" s="26" t="s">
        <v>46</v>
      </c>
      <c r="C93" s="22">
        <v>250</v>
      </c>
      <c r="D93" s="27">
        <v>6.75</v>
      </c>
      <c r="E93" s="27">
        <v>6</v>
      </c>
      <c r="F93" s="27">
        <v>29.25</v>
      </c>
      <c r="G93" s="27">
        <v>164.4</v>
      </c>
      <c r="H93" s="45" t="s">
        <v>47</v>
      </c>
    </row>
    <row r="94" spans="1:8" x14ac:dyDescent="0.25">
      <c r="A94" s="75"/>
      <c r="B94" s="26" t="s">
        <v>92</v>
      </c>
      <c r="C94" s="22">
        <v>100</v>
      </c>
      <c r="D94" s="27">
        <v>8.5</v>
      </c>
      <c r="E94" s="27">
        <v>3.84</v>
      </c>
      <c r="F94" s="27">
        <v>8.75</v>
      </c>
      <c r="G94" s="49">
        <v>151.68</v>
      </c>
      <c r="H94" s="80" t="s">
        <v>93</v>
      </c>
    </row>
    <row r="95" spans="1:8" x14ac:dyDescent="0.25">
      <c r="A95" s="75"/>
      <c r="B95" s="28" t="s">
        <v>34</v>
      </c>
      <c r="C95" s="22">
        <v>180</v>
      </c>
      <c r="D95" s="27">
        <v>4.7</v>
      </c>
      <c r="E95" s="27">
        <v>6.4</v>
      </c>
      <c r="F95" s="27">
        <v>38.4</v>
      </c>
      <c r="G95" s="27">
        <v>221.4</v>
      </c>
      <c r="H95" s="65" t="s">
        <v>35</v>
      </c>
    </row>
    <row r="96" spans="1:8" x14ac:dyDescent="0.25">
      <c r="A96" s="75"/>
      <c r="B96" s="26" t="s">
        <v>36</v>
      </c>
      <c r="C96" s="22">
        <v>100</v>
      </c>
      <c r="D96" s="27">
        <v>4.2</v>
      </c>
      <c r="E96" s="27">
        <v>10.95</v>
      </c>
      <c r="F96" s="27">
        <v>7</v>
      </c>
      <c r="G96" s="27">
        <v>160.80000000000001</v>
      </c>
      <c r="H96" s="45" t="s">
        <v>64</v>
      </c>
    </row>
    <row r="97" spans="1:8" x14ac:dyDescent="0.25">
      <c r="A97" s="75"/>
      <c r="B97" s="26" t="s">
        <v>38</v>
      </c>
      <c r="C97" s="22">
        <v>30</v>
      </c>
      <c r="D97" s="27">
        <v>2.37</v>
      </c>
      <c r="E97" s="27">
        <v>0.3</v>
      </c>
      <c r="F97" s="27">
        <v>14.49</v>
      </c>
      <c r="G97" s="27">
        <v>71</v>
      </c>
      <c r="H97" s="45" t="s">
        <v>24</v>
      </c>
    </row>
    <row r="98" spans="1:8" x14ac:dyDescent="0.25">
      <c r="A98" s="76"/>
      <c r="B98" s="28" t="s">
        <v>39</v>
      </c>
      <c r="C98" s="22">
        <v>200</v>
      </c>
      <c r="D98" s="27">
        <v>0.5</v>
      </c>
      <c r="E98" s="27">
        <v>0.2</v>
      </c>
      <c r="F98" s="27">
        <v>32</v>
      </c>
      <c r="G98" s="27">
        <v>91</v>
      </c>
      <c r="H98" s="71" t="s">
        <v>40</v>
      </c>
    </row>
    <row r="99" spans="1:8" x14ac:dyDescent="0.25">
      <c r="A99" s="77" t="s">
        <v>41</v>
      </c>
      <c r="B99" s="78"/>
      <c r="C99" s="56">
        <f>SUM(C93:C98)</f>
        <v>860</v>
      </c>
      <c r="D99" s="57">
        <f>SUM(D93:D98)</f>
        <v>27.02</v>
      </c>
      <c r="E99" s="57">
        <f t="shared" ref="E99:G99" si="8">SUM(E93:E98)</f>
        <v>27.69</v>
      </c>
      <c r="F99" s="57">
        <f t="shared" si="8"/>
        <v>129.88999999999999</v>
      </c>
      <c r="G99" s="57">
        <f t="shared" si="8"/>
        <v>860.28</v>
      </c>
      <c r="H99" s="81"/>
    </row>
    <row r="100" spans="1:8" x14ac:dyDescent="0.25">
      <c r="A100" s="18" t="s">
        <v>94</v>
      </c>
      <c r="B100" s="19"/>
      <c r="C100" s="19"/>
      <c r="D100" s="19"/>
      <c r="E100" s="19"/>
      <c r="F100" s="19"/>
      <c r="G100" s="19"/>
      <c r="H100" s="20"/>
    </row>
    <row r="101" spans="1:8" x14ac:dyDescent="0.25">
      <c r="A101" s="14" t="s">
        <v>20</v>
      </c>
      <c r="B101" s="82" t="s">
        <v>95</v>
      </c>
      <c r="C101" s="83">
        <v>200</v>
      </c>
      <c r="D101" s="83">
        <v>9.4</v>
      </c>
      <c r="E101" s="83">
        <v>15.2</v>
      </c>
      <c r="F101" s="83">
        <v>3.2</v>
      </c>
      <c r="G101" s="83">
        <v>221.9</v>
      </c>
      <c r="H101" s="84" t="s">
        <v>96</v>
      </c>
    </row>
    <row r="102" spans="1:8" x14ac:dyDescent="0.25">
      <c r="A102" s="85"/>
      <c r="B102" s="82" t="s">
        <v>97</v>
      </c>
      <c r="C102" s="83">
        <v>60</v>
      </c>
      <c r="D102" s="83">
        <v>0.88</v>
      </c>
      <c r="E102" s="83">
        <v>0.8</v>
      </c>
      <c r="F102" s="83">
        <v>4.38</v>
      </c>
      <c r="G102" s="83">
        <v>34.799999999999997</v>
      </c>
      <c r="H102" s="84" t="s">
        <v>98</v>
      </c>
    </row>
    <row r="103" spans="1:8" x14ac:dyDescent="0.25">
      <c r="A103" s="85"/>
      <c r="B103" s="86" t="s">
        <v>23</v>
      </c>
      <c r="C103" s="22">
        <v>60</v>
      </c>
      <c r="D103" s="87">
        <v>4.74</v>
      </c>
      <c r="E103" s="87">
        <v>0.6</v>
      </c>
      <c r="F103" s="87">
        <v>28.98</v>
      </c>
      <c r="G103" s="88">
        <v>142</v>
      </c>
      <c r="H103" s="25" t="s">
        <v>24</v>
      </c>
    </row>
    <row r="104" spans="1:8" x14ac:dyDescent="0.25">
      <c r="A104" s="85"/>
      <c r="B104" s="26" t="s">
        <v>25</v>
      </c>
      <c r="C104" s="22">
        <v>40</v>
      </c>
      <c r="D104" s="27">
        <v>3.2</v>
      </c>
      <c r="E104" s="27">
        <v>0.72</v>
      </c>
      <c r="F104" s="27">
        <v>17</v>
      </c>
      <c r="G104" s="27">
        <v>103.6</v>
      </c>
      <c r="H104" s="25" t="s">
        <v>24</v>
      </c>
    </row>
    <row r="105" spans="1:8" x14ac:dyDescent="0.25">
      <c r="A105" s="16"/>
      <c r="B105" s="28" t="s">
        <v>90</v>
      </c>
      <c r="C105" s="29">
        <v>200</v>
      </c>
      <c r="D105" s="27">
        <v>2.1</v>
      </c>
      <c r="E105" s="27">
        <v>3.6</v>
      </c>
      <c r="F105" s="27">
        <v>22.31</v>
      </c>
      <c r="G105" s="27">
        <v>105</v>
      </c>
      <c r="H105" s="89" t="s">
        <v>91</v>
      </c>
    </row>
    <row r="106" spans="1:8" x14ac:dyDescent="0.25">
      <c r="A106" s="31" t="s">
        <v>28</v>
      </c>
      <c r="B106" s="32"/>
      <c r="C106" s="33">
        <f>SUM(C101:C105)</f>
        <v>560</v>
      </c>
      <c r="D106" s="34">
        <f>SUM(D101:D105)</f>
        <v>20.320000000000004</v>
      </c>
      <c r="E106" s="34">
        <f>SUM(E101:E105)</f>
        <v>20.92</v>
      </c>
      <c r="F106" s="34">
        <f>SUM(F101:F105)</f>
        <v>75.87</v>
      </c>
      <c r="G106" s="34">
        <f>SUM(G101:G105)</f>
        <v>607.29999999999995</v>
      </c>
      <c r="H106" s="35"/>
    </row>
    <row r="107" spans="1:8" x14ac:dyDescent="0.25">
      <c r="A107" s="36" t="s">
        <v>29</v>
      </c>
      <c r="B107" s="82" t="s">
        <v>58</v>
      </c>
      <c r="C107" s="83">
        <v>250</v>
      </c>
      <c r="D107" s="27">
        <v>5.3</v>
      </c>
      <c r="E107" s="27">
        <v>5.25</v>
      </c>
      <c r="F107" s="27">
        <v>22.7</v>
      </c>
      <c r="G107" s="27">
        <v>146</v>
      </c>
      <c r="H107" s="84" t="s">
        <v>59</v>
      </c>
    </row>
    <row r="108" spans="1:8" x14ac:dyDescent="0.25">
      <c r="A108" s="39"/>
      <c r="B108" s="82" t="s">
        <v>60</v>
      </c>
      <c r="C108" s="83">
        <v>100</v>
      </c>
      <c r="D108" s="27">
        <v>13.6</v>
      </c>
      <c r="E108" s="27">
        <v>10</v>
      </c>
      <c r="F108" s="27">
        <v>4</v>
      </c>
      <c r="G108" s="49">
        <v>220.3</v>
      </c>
      <c r="H108" s="84" t="s">
        <v>61</v>
      </c>
    </row>
    <row r="109" spans="1:8" x14ac:dyDescent="0.25">
      <c r="A109" s="39"/>
      <c r="B109" s="86" t="s">
        <v>50</v>
      </c>
      <c r="C109" s="22">
        <v>180</v>
      </c>
      <c r="D109" s="27">
        <v>6.3</v>
      </c>
      <c r="E109" s="27">
        <v>7.4</v>
      </c>
      <c r="F109" s="27">
        <v>34</v>
      </c>
      <c r="G109" s="27">
        <v>252.7</v>
      </c>
      <c r="H109" s="25" t="s">
        <v>51</v>
      </c>
    </row>
    <row r="110" spans="1:8" x14ac:dyDescent="0.25">
      <c r="A110" s="39"/>
      <c r="B110" s="26" t="s">
        <v>36</v>
      </c>
      <c r="C110" s="22">
        <v>100</v>
      </c>
      <c r="D110" s="27">
        <v>1.2</v>
      </c>
      <c r="E110" s="27">
        <v>7.8</v>
      </c>
      <c r="F110" s="27">
        <v>13.7</v>
      </c>
      <c r="G110" s="27">
        <v>149.19999999999999</v>
      </c>
      <c r="H110" s="25" t="s">
        <v>37</v>
      </c>
    </row>
    <row r="111" spans="1:8" x14ac:dyDescent="0.25">
      <c r="A111" s="39"/>
      <c r="B111" s="28" t="s">
        <v>38</v>
      </c>
      <c r="C111" s="29">
        <v>30</v>
      </c>
      <c r="D111" s="27">
        <v>2.37</v>
      </c>
      <c r="E111" s="27">
        <v>0.3</v>
      </c>
      <c r="F111" s="27">
        <v>14.49</v>
      </c>
      <c r="G111" s="27">
        <v>71</v>
      </c>
      <c r="H111" s="89" t="s">
        <v>24</v>
      </c>
    </row>
    <row r="112" spans="1:8" x14ac:dyDescent="0.25">
      <c r="A112" s="40"/>
      <c r="B112" s="82" t="s">
        <v>99</v>
      </c>
      <c r="C112" s="83">
        <v>200</v>
      </c>
      <c r="D112" s="27">
        <v>0.2</v>
      </c>
      <c r="E112" s="27">
        <v>0</v>
      </c>
      <c r="F112" s="27">
        <v>28.5</v>
      </c>
      <c r="G112" s="27">
        <v>80.8</v>
      </c>
      <c r="H112" s="84" t="s">
        <v>66</v>
      </c>
    </row>
    <row r="113" spans="1:8" x14ac:dyDescent="0.25">
      <c r="A113" s="41" t="s">
        <v>41</v>
      </c>
      <c r="B113" s="42"/>
      <c r="C113" s="56">
        <f>SUM(C107:C112)</f>
        <v>860</v>
      </c>
      <c r="D113" s="57">
        <f>SUM(D107:D112)</f>
        <v>28.97</v>
      </c>
      <c r="E113" s="57">
        <f t="shared" ref="E113:G113" si="9">SUM(E107:E112)</f>
        <v>30.75</v>
      </c>
      <c r="F113" s="57">
        <f t="shared" si="9"/>
        <v>117.39</v>
      </c>
      <c r="G113" s="57">
        <f t="shared" si="9"/>
        <v>920</v>
      </c>
      <c r="H113" s="45"/>
    </row>
    <row r="114" spans="1:8" x14ac:dyDescent="0.25">
      <c r="A114" s="18" t="s">
        <v>100</v>
      </c>
      <c r="B114" s="19"/>
      <c r="C114" s="19"/>
      <c r="D114" s="19"/>
      <c r="E114" s="19"/>
      <c r="F114" s="19"/>
      <c r="G114" s="19"/>
      <c r="H114" s="20"/>
    </row>
    <row r="115" spans="1:8" ht="15" customHeight="1" x14ac:dyDescent="0.25">
      <c r="A115" s="13" t="s">
        <v>20</v>
      </c>
      <c r="B115" s="79" t="s">
        <v>88</v>
      </c>
      <c r="C115" s="17">
        <v>250</v>
      </c>
      <c r="D115" s="27">
        <v>9</v>
      </c>
      <c r="E115" s="27">
        <v>14.3</v>
      </c>
      <c r="F115" s="27">
        <v>33.799999999999997</v>
      </c>
      <c r="G115" s="27">
        <v>280.2</v>
      </c>
      <c r="H115" s="30" t="s">
        <v>89</v>
      </c>
    </row>
    <row r="116" spans="1:8" x14ac:dyDescent="0.25">
      <c r="A116" s="13"/>
      <c r="B116" s="26" t="s">
        <v>23</v>
      </c>
      <c r="C116" s="22">
        <v>60</v>
      </c>
      <c r="D116" s="23">
        <v>4.74</v>
      </c>
      <c r="E116" s="23">
        <v>0.6</v>
      </c>
      <c r="F116" s="23">
        <v>28.98</v>
      </c>
      <c r="G116" s="24">
        <v>141</v>
      </c>
      <c r="H116" s="22" t="s">
        <v>24</v>
      </c>
    </row>
    <row r="117" spans="1:8" x14ac:dyDescent="0.25">
      <c r="A117" s="13"/>
      <c r="B117" s="26" t="s">
        <v>25</v>
      </c>
      <c r="C117" s="22">
        <v>40</v>
      </c>
      <c r="D117" s="27">
        <v>3.2</v>
      </c>
      <c r="E117" s="27">
        <v>0.72</v>
      </c>
      <c r="F117" s="27">
        <v>17</v>
      </c>
      <c r="G117" s="27">
        <v>103.6</v>
      </c>
      <c r="H117" s="22" t="s">
        <v>24</v>
      </c>
    </row>
    <row r="118" spans="1:8" x14ac:dyDescent="0.25">
      <c r="A118" s="13"/>
      <c r="B118" s="28" t="s">
        <v>26</v>
      </c>
      <c r="C118" s="29">
        <v>200</v>
      </c>
      <c r="D118" s="27">
        <v>0.2</v>
      </c>
      <c r="E118" s="27">
        <v>0.05</v>
      </c>
      <c r="F118" s="27">
        <v>15</v>
      </c>
      <c r="G118" s="27">
        <v>56</v>
      </c>
      <c r="H118" s="30" t="s">
        <v>27</v>
      </c>
    </row>
    <row r="119" spans="1:8" x14ac:dyDescent="0.25">
      <c r="A119" s="31" t="s">
        <v>28</v>
      </c>
      <c r="B119" s="32"/>
      <c r="C119" s="33">
        <f>SUM(C115:C118)</f>
        <v>550</v>
      </c>
      <c r="D119" s="34">
        <f>SUM(D115:D118)</f>
        <v>17.14</v>
      </c>
      <c r="E119" s="34">
        <f>SUM(E115:E118)</f>
        <v>15.670000000000002</v>
      </c>
      <c r="F119" s="34">
        <f>SUM(F115:F118)</f>
        <v>94.78</v>
      </c>
      <c r="G119" s="34">
        <f>SUM(G115:G118)</f>
        <v>580.79999999999995</v>
      </c>
      <c r="H119" s="35"/>
    </row>
    <row r="120" spans="1:8" x14ac:dyDescent="0.25">
      <c r="A120" s="74" t="s">
        <v>29</v>
      </c>
      <c r="B120" s="26" t="s">
        <v>70</v>
      </c>
      <c r="C120" s="22">
        <v>250</v>
      </c>
      <c r="D120" s="27">
        <v>4.2</v>
      </c>
      <c r="E120" s="27">
        <v>2.7</v>
      </c>
      <c r="F120" s="27">
        <v>25.13</v>
      </c>
      <c r="G120" s="27">
        <v>156.6</v>
      </c>
      <c r="H120" s="45" t="s">
        <v>71</v>
      </c>
    </row>
    <row r="121" spans="1:8" x14ac:dyDescent="0.25">
      <c r="A121" s="75"/>
      <c r="B121" s="26" t="s">
        <v>101</v>
      </c>
      <c r="C121" s="22">
        <v>100</v>
      </c>
      <c r="D121" s="27">
        <v>8.4</v>
      </c>
      <c r="E121" s="27">
        <v>7.9</v>
      </c>
      <c r="F121" s="27">
        <v>6.4</v>
      </c>
      <c r="G121" s="49">
        <v>128.4</v>
      </c>
      <c r="H121" s="80" t="s">
        <v>102</v>
      </c>
    </row>
    <row r="122" spans="1:8" x14ac:dyDescent="0.25">
      <c r="A122" s="75"/>
      <c r="B122" s="28" t="s">
        <v>62</v>
      </c>
      <c r="C122" s="22">
        <v>180</v>
      </c>
      <c r="D122" s="27">
        <v>8.3000000000000007</v>
      </c>
      <c r="E122" s="27">
        <v>7.5</v>
      </c>
      <c r="F122" s="27">
        <v>43.2</v>
      </c>
      <c r="G122" s="27">
        <v>235.2</v>
      </c>
      <c r="H122" s="45" t="s">
        <v>63</v>
      </c>
    </row>
    <row r="123" spans="1:8" x14ac:dyDescent="0.25">
      <c r="A123" s="75"/>
      <c r="B123" s="26" t="s">
        <v>36</v>
      </c>
      <c r="C123" s="22">
        <v>100</v>
      </c>
      <c r="D123" s="27">
        <v>3.7</v>
      </c>
      <c r="E123" s="27">
        <v>9.85</v>
      </c>
      <c r="F123" s="27">
        <v>16.8</v>
      </c>
      <c r="G123" s="27">
        <v>185.7</v>
      </c>
      <c r="H123" s="45" t="s">
        <v>64</v>
      </c>
    </row>
    <row r="124" spans="1:8" x14ac:dyDescent="0.25">
      <c r="A124" s="75"/>
      <c r="B124" s="26" t="s">
        <v>38</v>
      </c>
      <c r="C124" s="22">
        <v>30</v>
      </c>
      <c r="D124" s="27">
        <v>2.37</v>
      </c>
      <c r="E124" s="27">
        <v>0.3</v>
      </c>
      <c r="F124" s="27">
        <v>14.49</v>
      </c>
      <c r="G124" s="27">
        <v>71</v>
      </c>
      <c r="H124" s="45" t="s">
        <v>24</v>
      </c>
    </row>
    <row r="125" spans="1:8" x14ac:dyDescent="0.25">
      <c r="A125" s="76"/>
      <c r="B125" s="28" t="s">
        <v>26</v>
      </c>
      <c r="C125" s="22">
        <v>200</v>
      </c>
      <c r="D125" s="27">
        <v>0.2</v>
      </c>
      <c r="E125" s="27">
        <v>0.05</v>
      </c>
      <c r="F125" s="27">
        <v>15</v>
      </c>
      <c r="G125" s="27">
        <v>56</v>
      </c>
      <c r="H125" s="55" t="s">
        <v>27</v>
      </c>
    </row>
    <row r="126" spans="1:8" x14ac:dyDescent="0.25">
      <c r="A126" s="77" t="s">
        <v>41</v>
      </c>
      <c r="B126" s="78"/>
      <c r="C126" s="56">
        <f>SUM(C120:C125)</f>
        <v>860</v>
      </c>
      <c r="D126" s="57">
        <f>SUM(D120:D125)</f>
        <v>27.17</v>
      </c>
      <c r="E126" s="57">
        <f t="shared" ref="E126:G126" si="10">SUM(E120:E125)</f>
        <v>28.300000000000004</v>
      </c>
      <c r="F126" s="57">
        <f t="shared" si="10"/>
        <v>121.02</v>
      </c>
      <c r="G126" s="57">
        <f t="shared" si="10"/>
        <v>832.90000000000009</v>
      </c>
      <c r="H126" s="45"/>
    </row>
    <row r="127" spans="1:8" x14ac:dyDescent="0.25">
      <c r="A127" s="18" t="s">
        <v>103</v>
      </c>
      <c r="B127" s="19"/>
      <c r="C127" s="19"/>
      <c r="D127" s="19"/>
      <c r="E127" s="19"/>
      <c r="F127" s="19"/>
      <c r="G127" s="19"/>
      <c r="H127" s="20"/>
    </row>
    <row r="128" spans="1:8" x14ac:dyDescent="0.25">
      <c r="A128" s="13" t="s">
        <v>20</v>
      </c>
      <c r="B128" s="21" t="s">
        <v>68</v>
      </c>
      <c r="C128" s="22">
        <v>250</v>
      </c>
      <c r="D128" s="23">
        <v>9.1999999999999993</v>
      </c>
      <c r="E128" s="23">
        <v>14.88</v>
      </c>
      <c r="F128" s="23">
        <v>34.5</v>
      </c>
      <c r="G128" s="24">
        <v>337.5</v>
      </c>
      <c r="H128" s="25" t="s">
        <v>69</v>
      </c>
    </row>
    <row r="129" spans="1:8" x14ac:dyDescent="0.25">
      <c r="A129" s="13"/>
      <c r="B129" s="26" t="s">
        <v>56</v>
      </c>
      <c r="C129" s="22">
        <v>15</v>
      </c>
      <c r="D129" s="23">
        <v>3.48</v>
      </c>
      <c r="E129" s="23">
        <v>4.4249999999999998</v>
      </c>
      <c r="F129" s="23">
        <v>0</v>
      </c>
      <c r="G129" s="23">
        <v>54</v>
      </c>
      <c r="H129" s="25" t="s">
        <v>57</v>
      </c>
    </row>
    <row r="130" spans="1:8" x14ac:dyDescent="0.25">
      <c r="A130" s="13"/>
      <c r="B130" s="26" t="s">
        <v>23</v>
      </c>
      <c r="C130" s="22">
        <v>60</v>
      </c>
      <c r="D130" s="27">
        <v>4.74</v>
      </c>
      <c r="E130" s="27">
        <v>0.6</v>
      </c>
      <c r="F130" s="27">
        <v>28.98</v>
      </c>
      <c r="G130" s="49">
        <v>142</v>
      </c>
      <c r="H130" s="25" t="s">
        <v>24</v>
      </c>
    </row>
    <row r="131" spans="1:8" x14ac:dyDescent="0.25">
      <c r="A131" s="13"/>
      <c r="B131" s="26" t="s">
        <v>25</v>
      </c>
      <c r="C131" s="22">
        <v>25</v>
      </c>
      <c r="D131" s="23">
        <v>2.13</v>
      </c>
      <c r="E131" s="23">
        <v>0.45</v>
      </c>
      <c r="F131" s="23">
        <v>10.63</v>
      </c>
      <c r="G131" s="24">
        <v>64.8</v>
      </c>
      <c r="H131" s="25" t="s">
        <v>24</v>
      </c>
    </row>
    <row r="132" spans="1:8" x14ac:dyDescent="0.25">
      <c r="A132" s="13"/>
      <c r="B132" s="28" t="s">
        <v>26</v>
      </c>
      <c r="C132" s="29">
        <v>200</v>
      </c>
      <c r="D132" s="27">
        <v>0.2</v>
      </c>
      <c r="E132" s="27">
        <v>0.05</v>
      </c>
      <c r="F132" s="27">
        <v>15</v>
      </c>
      <c r="G132" s="49">
        <v>56</v>
      </c>
      <c r="H132" s="30" t="s">
        <v>27</v>
      </c>
    </row>
    <row r="133" spans="1:8" x14ac:dyDescent="0.25">
      <c r="A133" s="31" t="s">
        <v>28</v>
      </c>
      <c r="B133" s="32"/>
      <c r="C133" s="33">
        <f>SUM(C128:C132)</f>
        <v>550</v>
      </c>
      <c r="D133" s="34">
        <f>SUM(D128:D132)</f>
        <v>19.75</v>
      </c>
      <c r="E133" s="34">
        <f>SUM(E128:E132)</f>
        <v>20.405000000000001</v>
      </c>
      <c r="F133" s="34">
        <f>SUM(F128:F132)</f>
        <v>89.11</v>
      </c>
      <c r="G133" s="34">
        <f>SUM(G128:G132)</f>
        <v>654.29999999999995</v>
      </c>
      <c r="H133" s="70"/>
    </row>
    <row r="134" spans="1:8" x14ac:dyDescent="0.25">
      <c r="A134" s="36" t="s">
        <v>29</v>
      </c>
      <c r="B134" s="21" t="s">
        <v>104</v>
      </c>
      <c r="C134" s="22">
        <v>250</v>
      </c>
      <c r="D134" s="27">
        <v>7</v>
      </c>
      <c r="E134" s="27">
        <v>5.9</v>
      </c>
      <c r="F134" s="27">
        <v>35</v>
      </c>
      <c r="G134" s="27">
        <v>243.8</v>
      </c>
      <c r="H134" s="45" t="s">
        <v>105</v>
      </c>
    </row>
    <row r="135" spans="1:8" x14ac:dyDescent="0.25">
      <c r="A135" s="90"/>
      <c r="B135" s="26" t="s">
        <v>106</v>
      </c>
      <c r="C135" s="22">
        <v>100</v>
      </c>
      <c r="D135" s="27">
        <v>10.3</v>
      </c>
      <c r="E135" s="27">
        <v>6.2</v>
      </c>
      <c r="F135" s="27">
        <v>10.1</v>
      </c>
      <c r="G135" s="49">
        <v>138</v>
      </c>
      <c r="H135" s="65" t="s">
        <v>107</v>
      </c>
    </row>
    <row r="136" spans="1:8" x14ac:dyDescent="0.25">
      <c r="A136" s="90"/>
      <c r="B136" s="26" t="s">
        <v>108</v>
      </c>
      <c r="C136" s="22">
        <v>180</v>
      </c>
      <c r="D136" s="27">
        <v>3.6</v>
      </c>
      <c r="E136" s="27">
        <v>6.4</v>
      </c>
      <c r="F136" s="27">
        <v>27.6</v>
      </c>
      <c r="G136" s="27">
        <v>160.6</v>
      </c>
      <c r="H136" s="45" t="s">
        <v>109</v>
      </c>
    </row>
    <row r="137" spans="1:8" x14ac:dyDescent="0.25">
      <c r="A137" s="90"/>
      <c r="B137" s="26" t="s">
        <v>36</v>
      </c>
      <c r="C137" s="22">
        <v>100</v>
      </c>
      <c r="D137" s="27">
        <v>2.7</v>
      </c>
      <c r="E137" s="27">
        <v>10</v>
      </c>
      <c r="F137" s="27">
        <v>10.3</v>
      </c>
      <c r="G137" s="27">
        <v>142.80000000000001</v>
      </c>
      <c r="H137" s="45" t="s">
        <v>110</v>
      </c>
    </row>
    <row r="138" spans="1:8" x14ac:dyDescent="0.25">
      <c r="A138" s="90"/>
      <c r="B138" s="28" t="s">
        <v>38</v>
      </c>
      <c r="C138" s="22">
        <v>40</v>
      </c>
      <c r="D138" s="27">
        <v>3.16</v>
      </c>
      <c r="E138" s="27">
        <v>0.4</v>
      </c>
      <c r="F138" s="27">
        <v>19.32</v>
      </c>
      <c r="G138" s="27">
        <v>94.6</v>
      </c>
      <c r="H138" s="53" t="s">
        <v>24</v>
      </c>
    </row>
    <row r="139" spans="1:8" x14ac:dyDescent="0.25">
      <c r="A139" s="91"/>
      <c r="B139" s="21" t="s">
        <v>74</v>
      </c>
      <c r="C139" s="22">
        <v>200</v>
      </c>
      <c r="D139" s="27">
        <v>0.26</v>
      </c>
      <c r="E139" s="27">
        <v>0.05</v>
      </c>
      <c r="F139" s="27">
        <v>15.22</v>
      </c>
      <c r="G139" s="27">
        <v>59</v>
      </c>
      <c r="H139" s="45" t="s">
        <v>75</v>
      </c>
    </row>
    <row r="140" spans="1:8" x14ac:dyDescent="0.25">
      <c r="A140" s="41" t="s">
        <v>41</v>
      </c>
      <c r="B140" s="42"/>
      <c r="C140" s="56">
        <f>SUM(C134:C139)</f>
        <v>870</v>
      </c>
      <c r="D140" s="57">
        <f>SUM(D134:D139)</f>
        <v>27.020000000000003</v>
      </c>
      <c r="E140" s="57">
        <f t="shared" ref="E140:G140" si="11">SUM(E134:E139)</f>
        <v>28.95</v>
      </c>
      <c r="F140" s="57">
        <f t="shared" si="11"/>
        <v>117.53999999999999</v>
      </c>
      <c r="G140" s="57">
        <f t="shared" si="11"/>
        <v>838.80000000000007</v>
      </c>
      <c r="H140" s="45"/>
    </row>
    <row r="141" spans="1:8" x14ac:dyDescent="0.25">
      <c r="A141" s="92" t="s">
        <v>111</v>
      </c>
      <c r="B141" s="93"/>
      <c r="C141" s="94">
        <f>C14+C27+C41+C54+C66+C80+C92+C106+C119+C133</f>
        <v>5510</v>
      </c>
      <c r="D141" s="57">
        <f t="shared" ref="D141:G141" si="12">D14+D27+D41+D54+D66+D80+D92+D106+D119+D133</f>
        <v>183.92000000000002</v>
      </c>
      <c r="E141" s="57">
        <f t="shared" si="12"/>
        <v>186.46</v>
      </c>
      <c r="F141" s="57">
        <f t="shared" si="12"/>
        <v>870.27</v>
      </c>
      <c r="G141" s="57">
        <f t="shared" si="12"/>
        <v>6082.25</v>
      </c>
      <c r="H141" s="95"/>
    </row>
    <row r="142" spans="1:8" x14ac:dyDescent="0.25">
      <c r="A142" s="92" t="s">
        <v>112</v>
      </c>
      <c r="B142" s="92"/>
      <c r="C142" s="56">
        <f>C141/10</f>
        <v>551</v>
      </c>
      <c r="D142" s="57">
        <f>D141/10</f>
        <v>18.392000000000003</v>
      </c>
      <c r="E142" s="57">
        <f t="shared" ref="E142:G144" si="13">E141/10</f>
        <v>18.646000000000001</v>
      </c>
      <c r="F142" s="57">
        <f t="shared" si="13"/>
        <v>87.027000000000001</v>
      </c>
      <c r="G142" s="57">
        <f t="shared" si="13"/>
        <v>608.22500000000002</v>
      </c>
      <c r="H142" s="45"/>
    </row>
    <row r="143" spans="1:8" x14ac:dyDescent="0.25">
      <c r="A143" s="92" t="s">
        <v>113</v>
      </c>
      <c r="B143" s="93"/>
      <c r="C143" s="56">
        <f>C21+C34+C60+C73+C86+C99+C126+C140</f>
        <v>6850</v>
      </c>
      <c r="D143" s="57">
        <f t="shared" ref="D143:G143" si="14">D21+D34+D60+D73+D86+D99+D126+D140</f>
        <v>221.46</v>
      </c>
      <c r="E143" s="57">
        <f t="shared" si="14"/>
        <v>233.37</v>
      </c>
      <c r="F143" s="57">
        <f t="shared" si="14"/>
        <v>1003.8799999999999</v>
      </c>
      <c r="G143" s="57">
        <f t="shared" si="14"/>
        <v>6856.3300000000008</v>
      </c>
      <c r="H143" s="95"/>
    </row>
    <row r="144" spans="1:8" x14ac:dyDescent="0.25">
      <c r="A144" s="92" t="s">
        <v>114</v>
      </c>
      <c r="B144" s="92"/>
      <c r="C144" s="56">
        <f>C143/10</f>
        <v>685</v>
      </c>
      <c r="D144" s="57">
        <f>D143/10</f>
        <v>22.146000000000001</v>
      </c>
      <c r="E144" s="57">
        <f t="shared" si="13"/>
        <v>23.337</v>
      </c>
      <c r="F144" s="57">
        <f t="shared" si="13"/>
        <v>100.38799999999999</v>
      </c>
      <c r="G144" s="57">
        <f t="shared" si="13"/>
        <v>685.63300000000004</v>
      </c>
      <c r="H144" s="45"/>
    </row>
    <row r="145" spans="1:8" ht="23.25" customHeight="1" x14ac:dyDescent="0.25">
      <c r="A145" s="96" t="s">
        <v>115</v>
      </c>
      <c r="B145" s="96"/>
      <c r="C145" s="96"/>
      <c r="D145" s="96"/>
      <c r="E145" s="96"/>
      <c r="F145" s="96"/>
      <c r="G145" s="96"/>
      <c r="H145" s="96"/>
    </row>
    <row r="146" spans="1:8" ht="25.5" customHeight="1" x14ac:dyDescent="0.25">
      <c r="A146" s="96" t="s">
        <v>116</v>
      </c>
      <c r="B146" s="97"/>
      <c r="C146" s="97"/>
      <c r="D146" s="97"/>
      <c r="E146" s="97"/>
      <c r="F146" s="97"/>
      <c r="G146" s="97"/>
      <c r="H146" s="97"/>
    </row>
    <row r="147" spans="1:8" ht="34.5" customHeight="1" x14ac:dyDescent="0.25">
      <c r="A147" s="96" t="s">
        <v>117</v>
      </c>
      <c r="B147" s="96"/>
      <c r="C147" s="96"/>
      <c r="D147" s="96"/>
      <c r="E147" s="96"/>
      <c r="F147" s="96"/>
      <c r="G147" s="96"/>
    </row>
  </sheetData>
  <mergeCells count="45">
    <mergeCell ref="A143:B143"/>
    <mergeCell ref="A144:B144"/>
    <mergeCell ref="A145:H145"/>
    <mergeCell ref="A146:H146"/>
    <mergeCell ref="A147:G147"/>
    <mergeCell ref="A120:A125"/>
    <mergeCell ref="A128:A132"/>
    <mergeCell ref="A134:A139"/>
    <mergeCell ref="A140:B140"/>
    <mergeCell ref="A141:B141"/>
    <mergeCell ref="A142:B142"/>
    <mergeCell ref="A88:A91"/>
    <mergeCell ref="A93:A98"/>
    <mergeCell ref="A101:A105"/>
    <mergeCell ref="A107:A112"/>
    <mergeCell ref="A113:B113"/>
    <mergeCell ref="A115:A118"/>
    <mergeCell ref="A60:B60"/>
    <mergeCell ref="A62:A65"/>
    <mergeCell ref="A67:A72"/>
    <mergeCell ref="A73:B73"/>
    <mergeCell ref="A75:A79"/>
    <mergeCell ref="A81:A85"/>
    <mergeCell ref="A34:B34"/>
    <mergeCell ref="A36:A40"/>
    <mergeCell ref="A42:A47"/>
    <mergeCell ref="A48:B48"/>
    <mergeCell ref="A50:A53"/>
    <mergeCell ref="A55:A59"/>
    <mergeCell ref="H7:H8"/>
    <mergeCell ref="A10:A13"/>
    <mergeCell ref="A15:A20"/>
    <mergeCell ref="A21:B21"/>
    <mergeCell ref="A23:A26"/>
    <mergeCell ref="A28:A33"/>
    <mergeCell ref="A1:H1"/>
    <mergeCell ref="C2:D2"/>
    <mergeCell ref="A4:B4"/>
    <mergeCell ref="C4:H4"/>
    <mergeCell ref="A6:H6"/>
    <mergeCell ref="A7:A8"/>
    <mergeCell ref="B7:B8"/>
    <mergeCell ref="C7:C8"/>
    <mergeCell ref="D7:F7"/>
    <mergeCell ref="G7:G8"/>
  </mergeCells>
  <pageMargins left="0.51181102362204722" right="0.11811023622047245" top="0.51181102362204722" bottom="0.51181102362204722" header="0.31496062992125984" footer="0.31496062992125984"/>
  <pageSetup paperSize="9" scale="85" fitToHeight="3" orientation="portrait" r:id="rId1"/>
  <rowBreaks count="1" manualBreakCount="1">
    <brk id="1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ОВЗ 5-11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2026-10-01T07:26:52Z</dcterms:created>
  <dcterms:modified xsi:type="dcterms:W3CDTF">2026-10-01T07:27:27Z</dcterms:modified>
</cp:coreProperties>
</file>