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15"/>
  </bookViews>
  <sheets>
    <sheet name="ОВЗ 1-4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1" i="1" l="1"/>
  <c r="F71" i="1"/>
  <c r="E71" i="1"/>
  <c r="D71" i="1"/>
  <c r="C71" i="1"/>
  <c r="G64" i="1"/>
  <c r="F64" i="1"/>
  <c r="E64" i="1"/>
  <c r="D64" i="1"/>
  <c r="C64" i="1"/>
  <c r="G58" i="1"/>
  <c r="F58" i="1"/>
  <c r="E58" i="1"/>
  <c r="D58" i="1"/>
  <c r="C58" i="1"/>
  <c r="G52" i="1"/>
  <c r="F52" i="1"/>
  <c r="E52" i="1"/>
  <c r="D52" i="1"/>
  <c r="C52" i="1"/>
  <c r="G46" i="1"/>
  <c r="F46" i="1"/>
  <c r="E46" i="1"/>
  <c r="D46" i="1"/>
  <c r="C46" i="1"/>
  <c r="G39" i="1"/>
  <c r="F39" i="1"/>
  <c r="E39" i="1"/>
  <c r="D39" i="1"/>
  <c r="C39" i="1"/>
  <c r="G33" i="1"/>
  <c r="F33" i="1"/>
  <c r="E33" i="1"/>
  <c r="D33" i="1"/>
  <c r="C33" i="1"/>
  <c r="G27" i="1"/>
  <c r="F27" i="1"/>
  <c r="E27" i="1"/>
  <c r="E72" i="1" s="1"/>
  <c r="E73" i="1" s="1"/>
  <c r="D27" i="1"/>
  <c r="D72" i="1" s="1"/>
  <c r="D73" i="1" s="1"/>
  <c r="C27" i="1"/>
  <c r="G20" i="1"/>
  <c r="F20" i="1"/>
  <c r="E20" i="1"/>
  <c r="D20" i="1"/>
  <c r="C20" i="1"/>
  <c r="G14" i="1"/>
  <c r="G72" i="1" s="1"/>
  <c r="G73" i="1" s="1"/>
  <c r="F14" i="1"/>
  <c r="F72" i="1" s="1"/>
  <c r="F73" i="1" s="1"/>
  <c r="E14" i="1"/>
  <c r="D14" i="1"/>
  <c r="C14" i="1"/>
  <c r="C72" i="1" s="1"/>
  <c r="C73" i="1" s="1"/>
</calcChain>
</file>

<file path=xl/sharedStrings.xml><?xml version="1.0" encoding="utf-8"?>
<sst xmlns="http://schemas.openxmlformats.org/spreadsheetml/2006/main" count="142" uniqueCount="72">
  <si>
    <t>Приложение №____ к______________________________№_____     от «____» _______________ 20____г.</t>
  </si>
  <si>
    <t>Утверждаю:</t>
  </si>
  <si>
    <t>Согласовано:</t>
  </si>
  <si>
    <t>ИП Алексеева И.С._____________    /Алексеева И.С./</t>
  </si>
  <si>
    <t>Директор МБОУ СОШ № 17 г. Азова________/Страмаус Е.А. /</t>
  </si>
  <si>
    <t>(должность)</t>
  </si>
  <si>
    <t xml:space="preserve">          (подпись)                   (ФИО)</t>
  </si>
  <si>
    <t xml:space="preserve">       </t>
  </si>
  <si>
    <t xml:space="preserve">   (подпись)</t>
  </si>
  <si>
    <t>(ФИО)</t>
  </si>
  <si>
    <t xml:space="preserve">Примерное десятидневное меню для организации бесплатного горячего питания обучающихся с ограниченными возможностями здоровья с 7 до 11 лет (1-4 классов) на осенне-зимний период в МБОУ СОШ № 17 г. Азова </t>
  </si>
  <si>
    <t>Приём пищи</t>
  </si>
  <si>
    <t>Наименование блюда</t>
  </si>
  <si>
    <t>Вес блюда</t>
  </si>
  <si>
    <t>Пищевые вещества</t>
  </si>
  <si>
    <t>Энергетическая ценность</t>
  </si>
  <si>
    <t>№ рецептуры</t>
  </si>
  <si>
    <t>Белки</t>
  </si>
  <si>
    <t>Жиры</t>
  </si>
  <si>
    <t>Углеводы</t>
  </si>
  <si>
    <t>День 1</t>
  </si>
  <si>
    <t xml:space="preserve">завтрак </t>
  </si>
  <si>
    <t>Каша вязкая овсяная с маслом и сахаром</t>
  </si>
  <si>
    <t>257/1994</t>
  </si>
  <si>
    <t>Хлеб пшеничный</t>
  </si>
  <si>
    <t>пром.</t>
  </si>
  <si>
    <t>Хлеб ржаной</t>
  </si>
  <si>
    <t>Чай с сахаром</t>
  </si>
  <si>
    <t>54-2гн/2022</t>
  </si>
  <si>
    <t>Итого:</t>
  </si>
  <si>
    <t>День 2</t>
  </si>
  <si>
    <t xml:space="preserve">завтрак  </t>
  </si>
  <si>
    <t>Каша вязкая молочная пшеничная</t>
  </si>
  <si>
    <t>54-13к/2022</t>
  </si>
  <si>
    <t>Печенье</t>
  </si>
  <si>
    <t>День 3</t>
  </si>
  <si>
    <t>Макаронник</t>
  </si>
  <si>
    <t>277/1994</t>
  </si>
  <si>
    <t>Сыр твёрдых сортов в нарезке</t>
  </si>
  <si>
    <t>54-1з/2022</t>
  </si>
  <si>
    <t>День 4</t>
  </si>
  <si>
    <t>Каша жидкая молочная пшенная</t>
  </si>
  <si>
    <t>54-24к/2022</t>
  </si>
  <si>
    <t>День 5</t>
  </si>
  <si>
    <t>Каша жидкая молочная гречневая</t>
  </si>
  <si>
    <t>54-20к/2022</t>
  </si>
  <si>
    <t>День 6</t>
  </si>
  <si>
    <t>Запеканка из творога со сгущенным молоком</t>
  </si>
  <si>
    <t>54-1т/2022</t>
  </si>
  <si>
    <t>Масло сливочное</t>
  </si>
  <si>
    <t>53-19з/2022</t>
  </si>
  <si>
    <t>Хлеб пшеничный в/с</t>
  </si>
  <si>
    <t>День 7</t>
  </si>
  <si>
    <t>Каша жидкая молочная рисовая</t>
  </si>
  <si>
    <t>54-25.1к/2022</t>
  </si>
  <si>
    <t>Кофейный напиток</t>
  </si>
  <si>
    <t>54-23гн/2022</t>
  </si>
  <si>
    <t>День 8</t>
  </si>
  <si>
    <t>Омлет натуральный</t>
  </si>
  <si>
    <t>284/1994</t>
  </si>
  <si>
    <t>горошек консервированный</t>
  </si>
  <si>
    <t>54-20з/2022</t>
  </si>
  <si>
    <t>День 9</t>
  </si>
  <si>
    <t>завтрак</t>
  </si>
  <si>
    <t>Чай с сахаром и лимоном</t>
  </si>
  <si>
    <t>54-3гн/2022</t>
  </si>
  <si>
    <t>День 10</t>
  </si>
  <si>
    <t>Итого за 10 дней:</t>
  </si>
  <si>
    <t>Среднее значение за период:</t>
  </si>
  <si>
    <t>Использован Сборник рецептур блюд и типовых меню для организации питания обучающихся 1-4 классов в общеобразовательных организациях: Пособие. — М.: Федеральный центр гигиены и эпидемиологии Роспотребнадзора, 2022. — 275 с.</t>
  </si>
  <si>
    <t>Использован Сборник технологических нормативов"Сборник рецептур блюд и кулинарных изделий для предприятий общественного питания "ТОО"Пчелка",Москва,1994г.</t>
  </si>
  <si>
    <t>Использован Сборник технологических нормативов – Сборник рецептур блюд и кулинарных изделий для предприятий общественного питания при общеобразовательных школах. Издательство «Хлебпродинформ», Министерство экономического развития и торговли Российской Федерации, 2004. Под общей редакцией В.Т.Лапшиной.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</si>
</sst>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1"/>
      <name val="Calibri"/>
      <family val="2"/>
      <scheme val="minor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0" fillId="0" borderId="0" xfId="0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0" fillId="0" borderId="0" xfId="0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top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164" fontId="7" fillId="0" borderId="4" xfId="0" applyNumberFormat="1" applyFont="1" applyBorder="1" applyAlignment="1">
      <alignment horizontal="center"/>
    </xf>
    <xf numFmtId="0" fontId="7" fillId="0" borderId="1" xfId="0" applyFont="1" applyBorder="1"/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1" fontId="5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top"/>
    </xf>
    <xf numFmtId="1" fontId="9" fillId="0" borderId="1" xfId="0" applyNumberFormat="1" applyFont="1" applyBorder="1" applyAlignment="1">
      <alignment horizontal="center" vertical="top"/>
    </xf>
    <xf numFmtId="164" fontId="9" fillId="0" borderId="1" xfId="0" applyNumberFormat="1" applyFont="1" applyBorder="1" applyAlignment="1">
      <alignment horizontal="center" vertical="top"/>
    </xf>
    <xf numFmtId="2" fontId="8" fillId="0" borderId="1" xfId="0" applyNumberFormat="1" applyFont="1" applyBorder="1" applyAlignment="1">
      <alignment vertical="top"/>
    </xf>
    <xf numFmtId="0" fontId="5" fillId="2" borderId="1" xfId="0" applyFont="1" applyFill="1" applyBorder="1" applyAlignment="1">
      <alignment vertical="center"/>
    </xf>
    <xf numFmtId="1" fontId="5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3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164" fontId="5" fillId="0" borderId="4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1" fontId="5" fillId="2" borderId="1" xfId="0" applyNumberFormat="1" applyFont="1" applyFill="1" applyBorder="1" applyAlignment="1">
      <alignment vertical="center"/>
    </xf>
    <xf numFmtId="0" fontId="7" fillId="3" borderId="1" xfId="0" applyFont="1" applyFill="1" applyBorder="1" applyAlignment="1" applyProtection="1">
      <alignment horizontal="left" vertical="center"/>
      <protection locked="0"/>
    </xf>
    <xf numFmtId="0" fontId="7" fillId="3" borderId="1" xfId="0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164" fontId="7" fillId="3" borderId="4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/>
    </xf>
    <xf numFmtId="164" fontId="5" fillId="0" borderId="4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 applyProtection="1">
      <alignment horizontal="left"/>
      <protection locked="0"/>
    </xf>
    <xf numFmtId="0" fontId="7" fillId="3" borderId="1" xfId="0" applyFont="1" applyFill="1" applyBorder="1" applyAlignment="1">
      <alignment horizontal="center"/>
    </xf>
    <xf numFmtId="164" fontId="7" fillId="3" borderId="1" xfId="0" applyNumberFormat="1" applyFont="1" applyFill="1" applyBorder="1" applyAlignment="1">
      <alignment horizontal="center"/>
    </xf>
    <xf numFmtId="164" fontId="7" fillId="3" borderId="4" xfId="0" applyNumberFormat="1" applyFont="1" applyFill="1" applyBorder="1" applyAlignment="1">
      <alignment horizontal="center"/>
    </xf>
    <xf numFmtId="1" fontId="6" fillId="2" borderId="1" xfId="0" applyNumberFormat="1" applyFont="1" applyFill="1" applyBorder="1" applyAlignment="1">
      <alignment vertical="top"/>
    </xf>
    <xf numFmtId="164" fontId="6" fillId="2" borderId="1" xfId="0" applyNumberFormat="1" applyFont="1" applyFill="1" applyBorder="1" applyAlignment="1">
      <alignment vertical="top"/>
    </xf>
    <xf numFmtId="164" fontId="1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vertical="top"/>
    </xf>
    <xf numFmtId="0" fontId="5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top"/>
    </xf>
    <xf numFmtId="1" fontId="5" fillId="0" borderId="1" xfId="0" applyNumberFormat="1" applyFont="1" applyBorder="1" applyAlignment="1">
      <alignment vertical="top"/>
    </xf>
    <xf numFmtId="0" fontId="11" fillId="0" borderId="1" xfId="0" applyFont="1" applyBorder="1" applyAlignment="1"/>
    <xf numFmtId="0" fontId="1" fillId="0" borderId="1" xfId="0" applyFont="1" applyBorder="1" applyAlignment="1"/>
    <xf numFmtId="1" fontId="3" fillId="0" borderId="1" xfId="0" applyNumberFormat="1" applyFont="1" applyBorder="1" applyAlignment="1">
      <alignment horizontal="center"/>
    </xf>
    <xf numFmtId="164" fontId="11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1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tabSelected="1" topLeftCell="A64" zoomScaleNormal="100" workbookViewId="0">
      <selection activeCell="A72" sqref="A72:B72"/>
    </sheetView>
  </sheetViews>
  <sheetFormatPr defaultRowHeight="15" x14ac:dyDescent="0.25"/>
  <cols>
    <col min="1" max="1" width="11.85546875" customWidth="1"/>
    <col min="2" max="2" width="35.7109375" customWidth="1"/>
    <col min="3" max="3" width="11.85546875" customWidth="1"/>
    <col min="4" max="4" width="10.5703125" customWidth="1"/>
    <col min="5" max="5" width="11.42578125" customWidth="1"/>
    <col min="6" max="6" width="11.7109375" customWidth="1"/>
    <col min="7" max="7" width="12.140625" customWidth="1"/>
    <col min="8" max="8" width="11.7109375" customWidth="1"/>
  </cols>
  <sheetData>
    <row r="1" spans="1:8" ht="15.75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ht="15.75" x14ac:dyDescent="0.25">
      <c r="A2" s="2" t="s">
        <v>1</v>
      </c>
      <c r="B2" s="2"/>
      <c r="C2" s="3" t="s">
        <v>2</v>
      </c>
      <c r="D2" s="3"/>
      <c r="E2" s="2"/>
      <c r="F2" s="2"/>
      <c r="G2" s="2"/>
      <c r="H2" s="2"/>
    </row>
    <row r="3" spans="1:8" ht="15.75" x14ac:dyDescent="0.25">
      <c r="A3" s="2"/>
      <c r="B3" s="2"/>
      <c r="C3" s="2"/>
      <c r="D3" s="2"/>
      <c r="E3" s="2"/>
      <c r="F3" s="2"/>
      <c r="G3" s="2"/>
      <c r="H3" s="2"/>
    </row>
    <row r="4" spans="1:8" ht="15.75" customHeight="1" x14ac:dyDescent="0.25">
      <c r="A4" s="4" t="s">
        <v>3</v>
      </c>
      <c r="B4" s="5"/>
      <c r="C4" s="6" t="s">
        <v>4</v>
      </c>
      <c r="D4" s="6"/>
      <c r="E4" s="6"/>
      <c r="F4" s="6"/>
      <c r="G4" s="6"/>
      <c r="H4" s="6"/>
    </row>
    <row r="5" spans="1:8" x14ac:dyDescent="0.25">
      <c r="A5" s="7" t="s">
        <v>5</v>
      </c>
      <c r="B5" s="8" t="s">
        <v>6</v>
      </c>
      <c r="C5" s="8"/>
      <c r="D5" s="7" t="s">
        <v>5</v>
      </c>
      <c r="E5" s="8" t="s">
        <v>7</v>
      </c>
      <c r="F5" s="9" t="s">
        <v>8</v>
      </c>
      <c r="G5" s="7" t="s">
        <v>9</v>
      </c>
      <c r="H5" s="10"/>
    </row>
    <row r="6" spans="1:8" ht="39.75" customHeight="1" x14ac:dyDescent="0.25">
      <c r="A6" s="11" t="s">
        <v>10</v>
      </c>
      <c r="B6" s="11"/>
      <c r="C6" s="11"/>
      <c r="D6" s="11"/>
      <c r="E6" s="11"/>
      <c r="F6" s="11"/>
      <c r="G6" s="11"/>
      <c r="H6" s="11"/>
    </row>
    <row r="7" spans="1:8" x14ac:dyDescent="0.25">
      <c r="A7" s="12" t="s">
        <v>11</v>
      </c>
      <c r="B7" s="12" t="s">
        <v>12</v>
      </c>
      <c r="C7" s="13" t="s">
        <v>13</v>
      </c>
      <c r="D7" s="12" t="s">
        <v>14</v>
      </c>
      <c r="E7" s="12"/>
      <c r="F7" s="12"/>
      <c r="G7" s="12" t="s">
        <v>15</v>
      </c>
      <c r="H7" s="12" t="s">
        <v>16</v>
      </c>
    </row>
    <row r="8" spans="1:8" x14ac:dyDescent="0.25">
      <c r="A8" s="12"/>
      <c r="B8" s="12"/>
      <c r="C8" s="14"/>
      <c r="D8" s="15" t="s">
        <v>17</v>
      </c>
      <c r="E8" s="15" t="s">
        <v>18</v>
      </c>
      <c r="F8" s="15" t="s">
        <v>19</v>
      </c>
      <c r="G8" s="12"/>
      <c r="H8" s="12"/>
    </row>
    <row r="9" spans="1:8" x14ac:dyDescent="0.25">
      <c r="A9" s="16" t="s">
        <v>20</v>
      </c>
      <c r="B9" s="17"/>
      <c r="C9" s="17"/>
      <c r="D9" s="17"/>
      <c r="E9" s="17"/>
      <c r="F9" s="17"/>
      <c r="G9" s="17"/>
      <c r="H9" s="17"/>
    </row>
    <row r="10" spans="1:8" ht="15" customHeight="1" x14ac:dyDescent="0.25">
      <c r="A10" s="12" t="s">
        <v>21</v>
      </c>
      <c r="B10" s="18" t="s">
        <v>22</v>
      </c>
      <c r="C10" s="19">
        <v>200</v>
      </c>
      <c r="D10" s="20">
        <v>6.3</v>
      </c>
      <c r="E10" s="20">
        <v>11.2</v>
      </c>
      <c r="F10" s="20">
        <v>31</v>
      </c>
      <c r="G10" s="21">
        <v>248</v>
      </c>
      <c r="H10" s="19" t="s">
        <v>23</v>
      </c>
    </row>
    <row r="11" spans="1:8" x14ac:dyDescent="0.25">
      <c r="A11" s="12"/>
      <c r="B11" s="22" t="s">
        <v>24</v>
      </c>
      <c r="C11" s="19">
        <v>60</v>
      </c>
      <c r="D11" s="20">
        <v>4.74</v>
      </c>
      <c r="E11" s="20">
        <v>0.6</v>
      </c>
      <c r="F11" s="20">
        <v>28.98</v>
      </c>
      <c r="G11" s="20">
        <v>142</v>
      </c>
      <c r="H11" s="19" t="s">
        <v>25</v>
      </c>
    </row>
    <row r="12" spans="1:8" x14ac:dyDescent="0.25">
      <c r="A12" s="12"/>
      <c r="B12" s="22" t="s">
        <v>26</v>
      </c>
      <c r="C12" s="19">
        <v>40</v>
      </c>
      <c r="D12" s="23">
        <v>3.2</v>
      </c>
      <c r="E12" s="23">
        <v>0.72</v>
      </c>
      <c r="F12" s="23">
        <v>17</v>
      </c>
      <c r="G12" s="23">
        <v>103.6</v>
      </c>
      <c r="H12" s="19" t="s">
        <v>25</v>
      </c>
    </row>
    <row r="13" spans="1:8" x14ac:dyDescent="0.25">
      <c r="A13" s="12"/>
      <c r="B13" s="24" t="s">
        <v>27</v>
      </c>
      <c r="C13" s="25">
        <v>200</v>
      </c>
      <c r="D13" s="23">
        <v>0.2</v>
      </c>
      <c r="E13" s="23">
        <v>0.05</v>
      </c>
      <c r="F13" s="23">
        <v>15</v>
      </c>
      <c r="G13" s="23">
        <v>56</v>
      </c>
      <c r="H13" s="25" t="s">
        <v>28</v>
      </c>
    </row>
    <row r="14" spans="1:8" x14ac:dyDescent="0.25">
      <c r="A14" s="26" t="s">
        <v>29</v>
      </c>
      <c r="B14" s="27"/>
      <c r="C14" s="28">
        <f>SUM(C10:C13)</f>
        <v>500</v>
      </c>
      <c r="D14" s="29">
        <f>SUM(D10:D13)</f>
        <v>14.439999999999998</v>
      </c>
      <c r="E14" s="29">
        <f t="shared" ref="E14:G14" si="0">SUM(E10:E13)</f>
        <v>12.57</v>
      </c>
      <c r="F14" s="29">
        <f t="shared" si="0"/>
        <v>91.98</v>
      </c>
      <c r="G14" s="29">
        <f t="shared" si="0"/>
        <v>549.6</v>
      </c>
      <c r="H14" s="30"/>
    </row>
    <row r="15" spans="1:8" x14ac:dyDescent="0.25">
      <c r="A15" s="16" t="s">
        <v>30</v>
      </c>
      <c r="B15" s="31"/>
      <c r="C15" s="32"/>
      <c r="D15" s="33"/>
      <c r="E15" s="33"/>
      <c r="F15" s="33"/>
      <c r="G15" s="33"/>
      <c r="H15" s="34"/>
    </row>
    <row r="16" spans="1:8" ht="15" customHeight="1" x14ac:dyDescent="0.25">
      <c r="A16" s="12" t="s">
        <v>31</v>
      </c>
      <c r="B16" s="35" t="s">
        <v>32</v>
      </c>
      <c r="C16" s="36">
        <v>200</v>
      </c>
      <c r="D16" s="23">
        <v>7</v>
      </c>
      <c r="E16" s="23">
        <v>11.2</v>
      </c>
      <c r="F16" s="23">
        <v>14.3</v>
      </c>
      <c r="G16" s="23">
        <v>194</v>
      </c>
      <c r="H16" s="37" t="s">
        <v>33</v>
      </c>
    </row>
    <row r="17" spans="1:8" x14ac:dyDescent="0.25">
      <c r="A17" s="12"/>
      <c r="B17" s="24" t="s">
        <v>24</v>
      </c>
      <c r="C17" s="25">
        <v>60</v>
      </c>
      <c r="D17" s="23">
        <v>4.74</v>
      </c>
      <c r="E17" s="23">
        <v>0.6</v>
      </c>
      <c r="F17" s="23">
        <v>28.98</v>
      </c>
      <c r="G17" s="38">
        <v>142</v>
      </c>
      <c r="H17" s="39" t="s">
        <v>25</v>
      </c>
    </row>
    <row r="18" spans="1:8" x14ac:dyDescent="0.25">
      <c r="A18" s="12"/>
      <c r="B18" s="24" t="s">
        <v>34</v>
      </c>
      <c r="C18" s="25">
        <v>40</v>
      </c>
      <c r="D18" s="23">
        <v>3.4</v>
      </c>
      <c r="E18" s="23">
        <v>5.6</v>
      </c>
      <c r="F18" s="23">
        <v>12.3</v>
      </c>
      <c r="G18" s="23">
        <v>136</v>
      </c>
      <c r="H18" s="39" t="s">
        <v>25</v>
      </c>
    </row>
    <row r="19" spans="1:8" x14ac:dyDescent="0.25">
      <c r="A19" s="12"/>
      <c r="B19" s="24" t="s">
        <v>27</v>
      </c>
      <c r="C19" s="25">
        <v>200</v>
      </c>
      <c r="D19" s="23">
        <v>0.2</v>
      </c>
      <c r="E19" s="23">
        <v>0.05</v>
      </c>
      <c r="F19" s="23">
        <v>15</v>
      </c>
      <c r="G19" s="23">
        <v>56</v>
      </c>
      <c r="H19" s="25" t="s">
        <v>28</v>
      </c>
    </row>
    <row r="20" spans="1:8" x14ac:dyDescent="0.25">
      <c r="A20" s="26" t="s">
        <v>29</v>
      </c>
      <c r="B20" s="27"/>
      <c r="C20" s="28">
        <f>SUM(C16:C19)</f>
        <v>500</v>
      </c>
      <c r="D20" s="29">
        <f>SUM(D16:D19)</f>
        <v>15.34</v>
      </c>
      <c r="E20" s="29">
        <f t="shared" ref="E20:G20" si="1">SUM(E16:E19)</f>
        <v>17.45</v>
      </c>
      <c r="F20" s="29">
        <f t="shared" si="1"/>
        <v>70.58</v>
      </c>
      <c r="G20" s="29">
        <f t="shared" si="1"/>
        <v>528</v>
      </c>
      <c r="H20" s="30"/>
    </row>
    <row r="21" spans="1:8" x14ac:dyDescent="0.25">
      <c r="A21" s="16" t="s">
        <v>35</v>
      </c>
      <c r="B21" s="31"/>
      <c r="C21" s="40"/>
      <c r="D21" s="33"/>
      <c r="E21" s="33"/>
      <c r="F21" s="33"/>
      <c r="G21" s="33"/>
      <c r="H21" s="31"/>
    </row>
    <row r="22" spans="1:8" ht="15" customHeight="1" x14ac:dyDescent="0.25">
      <c r="A22" s="12" t="s">
        <v>21</v>
      </c>
      <c r="B22" s="41" t="s">
        <v>36</v>
      </c>
      <c r="C22" s="42">
        <v>200</v>
      </c>
      <c r="D22" s="43">
        <v>6.8</v>
      </c>
      <c r="E22" s="43">
        <v>10.5</v>
      </c>
      <c r="F22" s="43">
        <v>21.3</v>
      </c>
      <c r="G22" s="44">
        <v>221</v>
      </c>
      <c r="H22" s="42" t="s">
        <v>37</v>
      </c>
    </row>
    <row r="23" spans="1:8" x14ac:dyDescent="0.25">
      <c r="A23" s="12"/>
      <c r="B23" s="45" t="s">
        <v>38</v>
      </c>
      <c r="C23" s="46">
        <v>15</v>
      </c>
      <c r="D23" s="47">
        <v>3.48</v>
      </c>
      <c r="E23" s="47">
        <v>4.4249999999999998</v>
      </c>
      <c r="F23" s="47">
        <v>0</v>
      </c>
      <c r="G23" s="47">
        <v>54</v>
      </c>
      <c r="H23" s="46" t="s">
        <v>39</v>
      </c>
    </row>
    <row r="24" spans="1:8" x14ac:dyDescent="0.25">
      <c r="A24" s="12"/>
      <c r="B24" s="22" t="s">
        <v>24</v>
      </c>
      <c r="C24" s="19">
        <v>60</v>
      </c>
      <c r="D24" s="48">
        <v>4.74</v>
      </c>
      <c r="E24" s="48">
        <v>0.6</v>
      </c>
      <c r="F24" s="48">
        <v>28.98</v>
      </c>
      <c r="G24" s="49">
        <v>142</v>
      </c>
      <c r="H24" s="19" t="s">
        <v>25</v>
      </c>
    </row>
    <row r="25" spans="1:8" x14ac:dyDescent="0.25">
      <c r="A25" s="12"/>
      <c r="B25" s="22" t="s">
        <v>26</v>
      </c>
      <c r="C25" s="19">
        <v>25</v>
      </c>
      <c r="D25" s="20">
        <v>2.13</v>
      </c>
      <c r="E25" s="20">
        <v>0.45</v>
      </c>
      <c r="F25" s="20">
        <v>10.63</v>
      </c>
      <c r="G25" s="21">
        <v>64.8</v>
      </c>
      <c r="H25" s="19" t="s">
        <v>25</v>
      </c>
    </row>
    <row r="26" spans="1:8" x14ac:dyDescent="0.25">
      <c r="A26" s="12"/>
      <c r="B26" s="24" t="s">
        <v>27</v>
      </c>
      <c r="C26" s="25">
        <v>200</v>
      </c>
      <c r="D26" s="23">
        <v>0.2</v>
      </c>
      <c r="E26" s="23">
        <v>0.05</v>
      </c>
      <c r="F26" s="23">
        <v>15</v>
      </c>
      <c r="G26" s="23">
        <v>56</v>
      </c>
      <c r="H26" s="25" t="s">
        <v>28</v>
      </c>
    </row>
    <row r="27" spans="1:8" x14ac:dyDescent="0.25">
      <c r="A27" s="26" t="s">
        <v>29</v>
      </c>
      <c r="B27" s="24"/>
      <c r="C27" s="50">
        <f>SUM(C22:C26)</f>
        <v>500</v>
      </c>
      <c r="D27" s="51">
        <f>SUM(D22:D26)</f>
        <v>17.349999999999998</v>
      </c>
      <c r="E27" s="51">
        <f t="shared" ref="E27:G27" si="2">SUM(E22:E26)</f>
        <v>16.024999999999999</v>
      </c>
      <c r="F27" s="51">
        <f t="shared" si="2"/>
        <v>75.91</v>
      </c>
      <c r="G27" s="51">
        <f t="shared" si="2"/>
        <v>537.79999999999995</v>
      </c>
      <c r="H27" s="25"/>
    </row>
    <row r="28" spans="1:8" x14ac:dyDescent="0.25">
      <c r="A28" s="16" t="s">
        <v>40</v>
      </c>
      <c r="B28" s="31"/>
      <c r="C28" s="32"/>
      <c r="D28" s="33"/>
      <c r="E28" s="33"/>
      <c r="F28" s="33"/>
      <c r="G28" s="33"/>
      <c r="H28" s="34"/>
    </row>
    <row r="29" spans="1:8" ht="15" customHeight="1" x14ac:dyDescent="0.25">
      <c r="A29" s="12" t="s">
        <v>31</v>
      </c>
      <c r="B29" s="18" t="s">
        <v>41</v>
      </c>
      <c r="C29" s="19">
        <v>200</v>
      </c>
      <c r="D29" s="20">
        <v>7.3</v>
      </c>
      <c r="E29" s="20">
        <v>11.9</v>
      </c>
      <c r="F29" s="20">
        <v>27.6</v>
      </c>
      <c r="G29" s="21">
        <v>270</v>
      </c>
      <c r="H29" s="19" t="s">
        <v>42</v>
      </c>
    </row>
    <row r="30" spans="1:8" x14ac:dyDescent="0.25">
      <c r="A30" s="12"/>
      <c r="B30" s="22" t="s">
        <v>24</v>
      </c>
      <c r="C30" s="19">
        <v>60</v>
      </c>
      <c r="D30" s="20">
        <v>4.74</v>
      </c>
      <c r="E30" s="20">
        <v>0.6</v>
      </c>
      <c r="F30" s="20">
        <v>28.98</v>
      </c>
      <c r="G30" s="20">
        <v>142</v>
      </c>
      <c r="H30" s="19" t="s">
        <v>25</v>
      </c>
    </row>
    <row r="31" spans="1:8" x14ac:dyDescent="0.25">
      <c r="A31" s="12"/>
      <c r="B31" s="22" t="s">
        <v>26</v>
      </c>
      <c r="C31" s="19">
        <v>40</v>
      </c>
      <c r="D31" s="23">
        <v>3.2</v>
      </c>
      <c r="E31" s="23">
        <v>0.72</v>
      </c>
      <c r="F31" s="23">
        <v>17</v>
      </c>
      <c r="G31" s="23">
        <v>103.6</v>
      </c>
      <c r="H31" s="19" t="s">
        <v>25</v>
      </c>
    </row>
    <row r="32" spans="1:8" x14ac:dyDescent="0.25">
      <c r="A32" s="12"/>
      <c r="B32" s="24" t="s">
        <v>27</v>
      </c>
      <c r="C32" s="25">
        <v>200</v>
      </c>
      <c r="D32" s="23">
        <v>0.2</v>
      </c>
      <c r="E32" s="23">
        <v>0.05</v>
      </c>
      <c r="F32" s="23">
        <v>15</v>
      </c>
      <c r="G32" s="38">
        <v>56</v>
      </c>
      <c r="H32" s="25" t="s">
        <v>28</v>
      </c>
    </row>
    <row r="33" spans="1:8" x14ac:dyDescent="0.25">
      <c r="A33" s="26" t="s">
        <v>29</v>
      </c>
      <c r="B33" s="27"/>
      <c r="C33" s="28">
        <f>SUM(C29:C32)</f>
        <v>500</v>
      </c>
      <c r="D33" s="29">
        <f>SUM(D29:D32)</f>
        <v>15.439999999999998</v>
      </c>
      <c r="E33" s="29">
        <f t="shared" ref="E33:G33" si="3">SUM(E29:E32)</f>
        <v>13.270000000000001</v>
      </c>
      <c r="F33" s="29">
        <f t="shared" si="3"/>
        <v>88.58</v>
      </c>
      <c r="G33" s="29">
        <f t="shared" si="3"/>
        <v>571.6</v>
      </c>
      <c r="H33" s="30"/>
    </row>
    <row r="34" spans="1:8" x14ac:dyDescent="0.25">
      <c r="A34" s="31" t="s">
        <v>43</v>
      </c>
      <c r="B34" s="31"/>
      <c r="C34" s="32"/>
      <c r="D34" s="33"/>
      <c r="E34" s="33"/>
      <c r="F34" s="33"/>
      <c r="G34" s="33"/>
      <c r="H34" s="34"/>
    </row>
    <row r="35" spans="1:8" ht="15" customHeight="1" x14ac:dyDescent="0.25">
      <c r="A35" s="12" t="s">
        <v>21</v>
      </c>
      <c r="B35" s="52" t="s">
        <v>44</v>
      </c>
      <c r="C35" s="53">
        <v>200</v>
      </c>
      <c r="D35" s="54">
        <v>8</v>
      </c>
      <c r="E35" s="54">
        <v>14.5</v>
      </c>
      <c r="F35" s="54">
        <v>21.5</v>
      </c>
      <c r="G35" s="55">
        <v>257</v>
      </c>
      <c r="H35" s="53" t="s">
        <v>45</v>
      </c>
    </row>
    <row r="36" spans="1:8" x14ac:dyDescent="0.25">
      <c r="A36" s="12"/>
      <c r="B36" s="22" t="s">
        <v>24</v>
      </c>
      <c r="C36" s="19">
        <v>60</v>
      </c>
      <c r="D36" s="20">
        <v>4.74</v>
      </c>
      <c r="E36" s="20">
        <v>0.6</v>
      </c>
      <c r="F36" s="20">
        <v>28.98</v>
      </c>
      <c r="G36" s="20">
        <v>142</v>
      </c>
      <c r="H36" s="19" t="s">
        <v>25</v>
      </c>
    </row>
    <row r="37" spans="1:8" x14ac:dyDescent="0.25">
      <c r="A37" s="12"/>
      <c r="B37" s="22" t="s">
        <v>26</v>
      </c>
      <c r="C37" s="19">
        <v>40</v>
      </c>
      <c r="D37" s="23">
        <v>3.2</v>
      </c>
      <c r="E37" s="23">
        <v>0.72</v>
      </c>
      <c r="F37" s="23">
        <v>17</v>
      </c>
      <c r="G37" s="23">
        <v>103.6</v>
      </c>
      <c r="H37" s="19" t="s">
        <v>25</v>
      </c>
    </row>
    <row r="38" spans="1:8" x14ac:dyDescent="0.25">
      <c r="A38" s="12"/>
      <c r="B38" s="24" t="s">
        <v>27</v>
      </c>
      <c r="C38" s="25">
        <v>200</v>
      </c>
      <c r="D38" s="23">
        <v>0.2</v>
      </c>
      <c r="E38" s="23">
        <v>0.05</v>
      </c>
      <c r="F38" s="23">
        <v>15</v>
      </c>
      <c r="G38" s="23">
        <v>56</v>
      </c>
      <c r="H38" s="25" t="s">
        <v>28</v>
      </c>
    </row>
    <row r="39" spans="1:8" x14ac:dyDescent="0.25">
      <c r="A39" s="26" t="s">
        <v>29</v>
      </c>
      <c r="B39" s="27"/>
      <c r="C39" s="28">
        <f>SUM(C35:C38)</f>
        <v>500</v>
      </c>
      <c r="D39" s="29">
        <f>SUM(D35:D38)</f>
        <v>16.14</v>
      </c>
      <c r="E39" s="29">
        <f t="shared" ref="E39:G39" si="4">SUM(E35:E38)</f>
        <v>15.870000000000001</v>
      </c>
      <c r="F39" s="29">
        <f t="shared" si="4"/>
        <v>82.48</v>
      </c>
      <c r="G39" s="29">
        <f t="shared" si="4"/>
        <v>558.6</v>
      </c>
      <c r="H39" s="30"/>
    </row>
    <row r="40" spans="1:8" x14ac:dyDescent="0.25">
      <c r="A40" s="31" t="s">
        <v>46</v>
      </c>
      <c r="B40" s="17"/>
      <c r="C40" s="56"/>
      <c r="D40" s="57"/>
      <c r="E40" s="57"/>
      <c r="F40" s="57"/>
      <c r="G40" s="57"/>
      <c r="H40" s="17"/>
    </row>
    <row r="41" spans="1:8" ht="30" customHeight="1" x14ac:dyDescent="0.25">
      <c r="A41" s="12" t="s">
        <v>21</v>
      </c>
      <c r="B41" s="18" t="s">
        <v>47</v>
      </c>
      <c r="C41" s="19">
        <v>180</v>
      </c>
      <c r="D41" s="58">
        <v>9.9</v>
      </c>
      <c r="E41" s="58">
        <v>9.6999999999999993</v>
      </c>
      <c r="F41" s="58">
        <v>18.3</v>
      </c>
      <c r="G41" s="58">
        <v>191.5</v>
      </c>
      <c r="H41" s="59" t="s">
        <v>48</v>
      </c>
    </row>
    <row r="42" spans="1:8" x14ac:dyDescent="0.25">
      <c r="A42" s="12"/>
      <c r="B42" s="22" t="s">
        <v>49</v>
      </c>
      <c r="C42" s="19">
        <v>10</v>
      </c>
      <c r="D42" s="58">
        <v>7.0000000000000007E-2</v>
      </c>
      <c r="E42" s="58">
        <v>7.5</v>
      </c>
      <c r="F42" s="58">
        <v>0.11</v>
      </c>
      <c r="G42" s="58">
        <v>68</v>
      </c>
      <c r="H42" s="59" t="s">
        <v>50</v>
      </c>
    </row>
    <row r="43" spans="1:8" x14ac:dyDescent="0.25">
      <c r="A43" s="12"/>
      <c r="B43" s="22" t="s">
        <v>51</v>
      </c>
      <c r="C43" s="19">
        <v>60</v>
      </c>
      <c r="D43" s="58">
        <v>4.74</v>
      </c>
      <c r="E43" s="58">
        <v>0.6</v>
      </c>
      <c r="F43" s="58">
        <v>28.98</v>
      </c>
      <c r="G43" s="58">
        <v>142</v>
      </c>
      <c r="H43" s="59" t="s">
        <v>25</v>
      </c>
    </row>
    <row r="44" spans="1:8" x14ac:dyDescent="0.25">
      <c r="A44" s="12"/>
      <c r="B44" s="22" t="s">
        <v>26</v>
      </c>
      <c r="C44" s="19">
        <v>50</v>
      </c>
      <c r="D44" s="58">
        <v>4.25</v>
      </c>
      <c r="E44" s="58">
        <v>1.65</v>
      </c>
      <c r="F44" s="58">
        <v>21.25</v>
      </c>
      <c r="G44" s="58">
        <v>129.5</v>
      </c>
      <c r="H44" s="59" t="s">
        <v>25</v>
      </c>
    </row>
    <row r="45" spans="1:8" x14ac:dyDescent="0.25">
      <c r="A45" s="12"/>
      <c r="B45" s="24" t="s">
        <v>27</v>
      </c>
      <c r="C45" s="25">
        <v>200</v>
      </c>
      <c r="D45" s="23">
        <v>0.2</v>
      </c>
      <c r="E45" s="23">
        <v>0.05</v>
      </c>
      <c r="F45" s="23">
        <v>15</v>
      </c>
      <c r="G45" s="38">
        <v>56</v>
      </c>
      <c r="H45" s="25" t="s">
        <v>28</v>
      </c>
    </row>
    <row r="46" spans="1:8" x14ac:dyDescent="0.25">
      <c r="A46" s="26" t="s">
        <v>29</v>
      </c>
      <c r="B46" s="27"/>
      <c r="C46" s="28">
        <f>SUM(C41:C45)</f>
        <v>500</v>
      </c>
      <c r="D46" s="29">
        <f>SUM(D41:D45)</f>
        <v>19.16</v>
      </c>
      <c r="E46" s="29">
        <f>SUM(E41:E45)</f>
        <v>19.5</v>
      </c>
      <c r="F46" s="29">
        <f>SUM(F41:F45)</f>
        <v>83.64</v>
      </c>
      <c r="G46" s="29">
        <f>SUM(G41:G45)</f>
        <v>587</v>
      </c>
      <c r="H46" s="30"/>
    </row>
    <row r="47" spans="1:8" x14ac:dyDescent="0.25">
      <c r="A47" s="16" t="s">
        <v>52</v>
      </c>
      <c r="B47" s="31"/>
      <c r="C47" s="32"/>
      <c r="D47" s="33"/>
      <c r="E47" s="33"/>
      <c r="F47" s="33"/>
      <c r="G47" s="33"/>
      <c r="H47" s="34"/>
    </row>
    <row r="48" spans="1:8" ht="15" customHeight="1" x14ac:dyDescent="0.25">
      <c r="A48" s="12" t="s">
        <v>21</v>
      </c>
      <c r="B48" s="60" t="s">
        <v>53</v>
      </c>
      <c r="C48" s="15">
        <v>200</v>
      </c>
      <c r="D48" s="23">
        <v>7.2</v>
      </c>
      <c r="E48" s="23">
        <v>12.3</v>
      </c>
      <c r="F48" s="23">
        <v>27</v>
      </c>
      <c r="G48" s="23">
        <v>224</v>
      </c>
      <c r="H48" s="25" t="s">
        <v>54</v>
      </c>
    </row>
    <row r="49" spans="1:8" x14ac:dyDescent="0.25">
      <c r="A49" s="12"/>
      <c r="B49" s="24" t="s">
        <v>24</v>
      </c>
      <c r="C49" s="25">
        <v>60</v>
      </c>
      <c r="D49" s="23">
        <v>4.74</v>
      </c>
      <c r="E49" s="23">
        <v>0.6</v>
      </c>
      <c r="F49" s="23">
        <v>28.98</v>
      </c>
      <c r="G49" s="38">
        <v>142</v>
      </c>
      <c r="H49" s="39" t="s">
        <v>25</v>
      </c>
    </row>
    <row r="50" spans="1:8" x14ac:dyDescent="0.25">
      <c r="A50" s="12"/>
      <c r="B50" s="24" t="s">
        <v>34</v>
      </c>
      <c r="C50" s="25">
        <v>40</v>
      </c>
      <c r="D50" s="23">
        <v>1.8</v>
      </c>
      <c r="E50" s="23">
        <v>1.9</v>
      </c>
      <c r="F50" s="23">
        <v>5</v>
      </c>
      <c r="G50" s="23">
        <v>85</v>
      </c>
      <c r="H50" s="39" t="s">
        <v>25</v>
      </c>
    </row>
    <row r="51" spans="1:8" x14ac:dyDescent="0.25">
      <c r="A51" s="12"/>
      <c r="B51" s="22" t="s">
        <v>55</v>
      </c>
      <c r="C51" s="19">
        <v>200</v>
      </c>
      <c r="D51" s="23">
        <v>2.1</v>
      </c>
      <c r="E51" s="23">
        <v>3.6</v>
      </c>
      <c r="F51" s="23">
        <v>22.31</v>
      </c>
      <c r="G51" s="38">
        <v>105</v>
      </c>
      <c r="H51" s="19" t="s">
        <v>56</v>
      </c>
    </row>
    <row r="52" spans="1:8" x14ac:dyDescent="0.25">
      <c r="A52" s="26" t="s">
        <v>29</v>
      </c>
      <c r="B52" s="27"/>
      <c r="C52" s="28">
        <f>SUM(C48:C51)</f>
        <v>500</v>
      </c>
      <c r="D52" s="29">
        <f>SUM(D48:D51)</f>
        <v>15.840000000000002</v>
      </c>
      <c r="E52" s="29">
        <f t="shared" ref="E52:G52" si="5">SUM(E48:E51)</f>
        <v>18.400000000000002</v>
      </c>
      <c r="F52" s="29">
        <f t="shared" si="5"/>
        <v>83.29</v>
      </c>
      <c r="G52" s="29">
        <f t="shared" si="5"/>
        <v>556</v>
      </c>
      <c r="H52" s="30"/>
    </row>
    <row r="53" spans="1:8" x14ac:dyDescent="0.25">
      <c r="A53" s="16" t="s">
        <v>57</v>
      </c>
      <c r="B53" s="31"/>
      <c r="C53" s="40"/>
      <c r="D53" s="33"/>
      <c r="E53" s="33"/>
      <c r="F53" s="33"/>
      <c r="G53" s="33"/>
      <c r="H53" s="31"/>
    </row>
    <row r="54" spans="1:8" ht="15" customHeight="1" x14ac:dyDescent="0.25">
      <c r="A54" s="12" t="s">
        <v>21</v>
      </c>
      <c r="B54" s="45" t="s">
        <v>58</v>
      </c>
      <c r="C54" s="46">
        <v>180</v>
      </c>
      <c r="D54" s="46">
        <v>8.5</v>
      </c>
      <c r="E54" s="46">
        <v>10.9</v>
      </c>
      <c r="F54" s="46">
        <v>2.9</v>
      </c>
      <c r="G54" s="46">
        <v>153.19999999999999</v>
      </c>
      <c r="H54" s="46" t="s">
        <v>59</v>
      </c>
    </row>
    <row r="55" spans="1:8" x14ac:dyDescent="0.25">
      <c r="A55" s="12"/>
      <c r="B55" s="45" t="s">
        <v>60</v>
      </c>
      <c r="C55" s="46">
        <v>60</v>
      </c>
      <c r="D55" s="46">
        <v>0.88</v>
      </c>
      <c r="E55" s="46">
        <v>0.8</v>
      </c>
      <c r="F55" s="46">
        <v>4.38</v>
      </c>
      <c r="G55" s="46">
        <v>34.799999999999997</v>
      </c>
      <c r="H55" s="46" t="s">
        <v>61</v>
      </c>
    </row>
    <row r="56" spans="1:8" x14ac:dyDescent="0.25">
      <c r="A56" s="12"/>
      <c r="B56" s="22" t="s">
        <v>24</v>
      </c>
      <c r="C56" s="19">
        <v>60</v>
      </c>
      <c r="D56" s="20">
        <v>4.74</v>
      </c>
      <c r="E56" s="20">
        <v>0.6</v>
      </c>
      <c r="F56" s="20">
        <v>28.98</v>
      </c>
      <c r="G56" s="20">
        <v>142</v>
      </c>
      <c r="H56" s="19" t="s">
        <v>25</v>
      </c>
    </row>
    <row r="57" spans="1:8" x14ac:dyDescent="0.25">
      <c r="A57" s="12"/>
      <c r="B57" s="24" t="s">
        <v>27</v>
      </c>
      <c r="C57" s="25">
        <v>200</v>
      </c>
      <c r="D57" s="23">
        <v>0.2</v>
      </c>
      <c r="E57" s="23">
        <v>0.05</v>
      </c>
      <c r="F57" s="23">
        <v>15</v>
      </c>
      <c r="G57" s="23">
        <v>56</v>
      </c>
      <c r="H57" s="25" t="s">
        <v>28</v>
      </c>
    </row>
    <row r="58" spans="1:8" x14ac:dyDescent="0.25">
      <c r="A58" s="26" t="s">
        <v>29</v>
      </c>
      <c r="B58" s="27"/>
      <c r="C58" s="28">
        <f>SUM(C54:C57)</f>
        <v>500</v>
      </c>
      <c r="D58" s="29">
        <f>SUM(D54:D57)</f>
        <v>14.32</v>
      </c>
      <c r="E58" s="29">
        <f>SUM(E54:E57)</f>
        <v>12.350000000000001</v>
      </c>
      <c r="F58" s="29">
        <f>SUM(F54:F57)</f>
        <v>51.26</v>
      </c>
      <c r="G58" s="29">
        <f>SUM(G54:G57)</f>
        <v>386</v>
      </c>
      <c r="H58" s="30"/>
    </row>
    <row r="59" spans="1:8" x14ac:dyDescent="0.25">
      <c r="A59" s="16" t="s">
        <v>62</v>
      </c>
      <c r="B59" s="31"/>
      <c r="C59" s="32"/>
      <c r="D59" s="33"/>
      <c r="E59" s="33"/>
      <c r="F59" s="33"/>
      <c r="G59" s="33"/>
      <c r="H59" s="34"/>
    </row>
    <row r="60" spans="1:8" ht="15" customHeight="1" x14ac:dyDescent="0.25">
      <c r="A60" s="12" t="s">
        <v>63</v>
      </c>
      <c r="B60" s="60" t="s">
        <v>53</v>
      </c>
      <c r="C60" s="15">
        <v>200</v>
      </c>
      <c r="D60" s="23">
        <v>7.2</v>
      </c>
      <c r="E60" s="23">
        <v>12.3</v>
      </c>
      <c r="F60" s="23">
        <v>27</v>
      </c>
      <c r="G60" s="23">
        <v>224</v>
      </c>
      <c r="H60" s="25" t="s">
        <v>54</v>
      </c>
    </row>
    <row r="61" spans="1:8" x14ac:dyDescent="0.25">
      <c r="A61" s="12"/>
      <c r="B61" s="22" t="s">
        <v>24</v>
      </c>
      <c r="C61" s="19">
        <v>60</v>
      </c>
      <c r="D61" s="20">
        <v>4.74</v>
      </c>
      <c r="E61" s="20">
        <v>0.6</v>
      </c>
      <c r="F61" s="20">
        <v>28.98</v>
      </c>
      <c r="G61" s="21">
        <v>141</v>
      </c>
      <c r="H61" s="19" t="s">
        <v>25</v>
      </c>
    </row>
    <row r="62" spans="1:8" x14ac:dyDescent="0.25">
      <c r="A62" s="12"/>
      <c r="B62" s="22" t="s">
        <v>26</v>
      </c>
      <c r="C62" s="19">
        <v>40</v>
      </c>
      <c r="D62" s="23">
        <v>3.2</v>
      </c>
      <c r="E62" s="23">
        <v>0.72</v>
      </c>
      <c r="F62" s="23">
        <v>17</v>
      </c>
      <c r="G62" s="23">
        <v>103.6</v>
      </c>
      <c r="H62" s="19" t="s">
        <v>25</v>
      </c>
    </row>
    <row r="63" spans="1:8" x14ac:dyDescent="0.25">
      <c r="A63" s="12"/>
      <c r="B63" s="24" t="s">
        <v>64</v>
      </c>
      <c r="C63" s="61">
        <v>200</v>
      </c>
      <c r="D63" s="23">
        <v>0.26</v>
      </c>
      <c r="E63" s="23">
        <v>0.05</v>
      </c>
      <c r="F63" s="23">
        <v>15.22</v>
      </c>
      <c r="G63" s="23">
        <v>59</v>
      </c>
      <c r="H63" s="25" t="s">
        <v>65</v>
      </c>
    </row>
    <row r="64" spans="1:8" x14ac:dyDescent="0.25">
      <c r="A64" s="26" t="s">
        <v>29</v>
      </c>
      <c r="B64" s="27"/>
      <c r="C64" s="28">
        <f>SUM(C60:C63)</f>
        <v>500</v>
      </c>
      <c r="D64" s="29">
        <f>SUM(D60:D63)</f>
        <v>15.4</v>
      </c>
      <c r="E64" s="29">
        <f>SUM(E60:E63)</f>
        <v>13.670000000000002</v>
      </c>
      <c r="F64" s="29">
        <f>SUM(F60:F63)</f>
        <v>88.2</v>
      </c>
      <c r="G64" s="29">
        <f>SUM(G60:G63)</f>
        <v>527.6</v>
      </c>
      <c r="H64" s="30"/>
    </row>
    <row r="65" spans="1:8" x14ac:dyDescent="0.25">
      <c r="A65" s="31" t="s">
        <v>66</v>
      </c>
      <c r="B65" s="31"/>
      <c r="C65" s="32"/>
      <c r="D65" s="33"/>
      <c r="E65" s="33"/>
      <c r="F65" s="33"/>
      <c r="G65" s="33"/>
      <c r="H65" s="34"/>
    </row>
    <row r="66" spans="1:8" ht="15" customHeight="1" x14ac:dyDescent="0.25">
      <c r="A66" s="12" t="s">
        <v>21</v>
      </c>
      <c r="B66" s="18" t="s">
        <v>41</v>
      </c>
      <c r="C66" s="19">
        <v>250</v>
      </c>
      <c r="D66" s="20">
        <v>9.1999999999999993</v>
      </c>
      <c r="E66" s="20">
        <v>14.88</v>
      </c>
      <c r="F66" s="20">
        <v>34.5</v>
      </c>
      <c r="G66" s="21">
        <v>337.5</v>
      </c>
      <c r="H66" s="19" t="s">
        <v>42</v>
      </c>
    </row>
    <row r="67" spans="1:8" x14ac:dyDescent="0.25">
      <c r="A67" s="12"/>
      <c r="B67" s="22" t="s">
        <v>38</v>
      </c>
      <c r="C67" s="19">
        <v>15</v>
      </c>
      <c r="D67" s="20">
        <v>3.48</v>
      </c>
      <c r="E67" s="20">
        <v>4.4249999999999998</v>
      </c>
      <c r="F67" s="20">
        <v>0</v>
      </c>
      <c r="G67" s="20">
        <v>54</v>
      </c>
      <c r="H67" s="19" t="s">
        <v>39</v>
      </c>
    </row>
    <row r="68" spans="1:8" x14ac:dyDescent="0.25">
      <c r="A68" s="12"/>
      <c r="B68" s="22" t="s">
        <v>24</v>
      </c>
      <c r="C68" s="19">
        <v>60</v>
      </c>
      <c r="D68" s="23">
        <v>4.74</v>
      </c>
      <c r="E68" s="23">
        <v>0.6</v>
      </c>
      <c r="F68" s="23">
        <v>28.98</v>
      </c>
      <c r="G68" s="38">
        <v>142</v>
      </c>
      <c r="H68" s="19" t="s">
        <v>25</v>
      </c>
    </row>
    <row r="69" spans="1:8" x14ac:dyDescent="0.25">
      <c r="A69" s="12"/>
      <c r="B69" s="22" t="s">
        <v>26</v>
      </c>
      <c r="C69" s="19">
        <v>25</v>
      </c>
      <c r="D69" s="20">
        <v>2.13</v>
      </c>
      <c r="E69" s="20">
        <v>0.45</v>
      </c>
      <c r="F69" s="20">
        <v>10.63</v>
      </c>
      <c r="G69" s="21">
        <v>64.8</v>
      </c>
      <c r="H69" s="19" t="s">
        <v>25</v>
      </c>
    </row>
    <row r="70" spans="1:8" x14ac:dyDescent="0.25">
      <c r="A70" s="12"/>
      <c r="B70" s="24" t="s">
        <v>27</v>
      </c>
      <c r="C70" s="25">
        <v>200</v>
      </c>
      <c r="D70" s="23">
        <v>0.2</v>
      </c>
      <c r="E70" s="23">
        <v>0.05</v>
      </c>
      <c r="F70" s="23">
        <v>15</v>
      </c>
      <c r="G70" s="38">
        <v>56</v>
      </c>
      <c r="H70" s="25" t="s">
        <v>28</v>
      </c>
    </row>
    <row r="71" spans="1:8" x14ac:dyDescent="0.25">
      <c r="A71" s="26" t="s">
        <v>29</v>
      </c>
      <c r="B71" s="62"/>
      <c r="C71" s="28">
        <f>SUM(C66:C70)</f>
        <v>550</v>
      </c>
      <c r="D71" s="51">
        <f>SUM(D66:D70)</f>
        <v>19.75</v>
      </c>
      <c r="E71" s="51">
        <f>SUM(E66:E70)</f>
        <v>20.405000000000001</v>
      </c>
      <c r="F71" s="51">
        <f>SUM(F66:F70)</f>
        <v>89.11</v>
      </c>
      <c r="G71" s="51">
        <f>SUM(G66:G70)</f>
        <v>654.29999999999995</v>
      </c>
      <c r="H71" s="63"/>
    </row>
    <row r="72" spans="1:8" x14ac:dyDescent="0.25">
      <c r="A72" s="64" t="s">
        <v>67</v>
      </c>
      <c r="B72" s="65"/>
      <c r="C72" s="66">
        <f>C14+C20+C27+C33+C39+C46+C52+C58+C64+C71</f>
        <v>5050</v>
      </c>
      <c r="D72" s="67">
        <f>D14+D20+D27+D33+D39+D46+D52+D58+D64+D71</f>
        <v>163.18</v>
      </c>
      <c r="E72" s="67">
        <f t="shared" ref="E72:G72" si="6">E14+E20+E27+E33+E39+E46+E52+E58+E64+E71</f>
        <v>159.51000000000002</v>
      </c>
      <c r="F72" s="67">
        <f t="shared" si="6"/>
        <v>805.03000000000009</v>
      </c>
      <c r="G72" s="67">
        <f t="shared" si="6"/>
        <v>5456.5000000000009</v>
      </c>
      <c r="H72" s="68"/>
    </row>
    <row r="73" spans="1:8" x14ac:dyDescent="0.25">
      <c r="A73" s="64" t="s">
        <v>68</v>
      </c>
      <c r="B73" s="65"/>
      <c r="C73" s="69">
        <f>C72/10</f>
        <v>505</v>
      </c>
      <c r="D73" s="67">
        <f>D72/10</f>
        <v>16.318000000000001</v>
      </c>
      <c r="E73" s="67">
        <f t="shared" ref="E73:G73" si="7">E72/10</f>
        <v>15.951000000000002</v>
      </c>
      <c r="F73" s="67">
        <f t="shared" si="7"/>
        <v>80.503000000000014</v>
      </c>
      <c r="G73" s="67">
        <f t="shared" si="7"/>
        <v>545.65000000000009</v>
      </c>
      <c r="H73" s="68"/>
    </row>
    <row r="75" spans="1:8" ht="24" customHeight="1" x14ac:dyDescent="0.25">
      <c r="A75" s="70" t="s">
        <v>69</v>
      </c>
      <c r="B75" s="70"/>
      <c r="C75" s="70"/>
      <c r="D75" s="70"/>
      <c r="E75" s="70"/>
      <c r="F75" s="70"/>
      <c r="G75" s="70"/>
      <c r="H75" s="70"/>
    </row>
    <row r="76" spans="1:8" ht="27.75" customHeight="1" x14ac:dyDescent="0.25">
      <c r="A76" s="70" t="s">
        <v>70</v>
      </c>
      <c r="B76" s="71"/>
      <c r="C76" s="71"/>
      <c r="D76" s="71"/>
      <c r="E76" s="71"/>
      <c r="F76" s="71"/>
      <c r="G76" s="71"/>
      <c r="H76" s="71"/>
    </row>
    <row r="77" spans="1:8" ht="36.75" customHeight="1" x14ac:dyDescent="0.25">
      <c r="A77" s="70" t="s">
        <v>71</v>
      </c>
      <c r="B77" s="70"/>
      <c r="C77" s="70"/>
      <c r="D77" s="70"/>
      <c r="E77" s="70"/>
      <c r="F77" s="70"/>
      <c r="G77" s="70"/>
      <c r="H77" s="72"/>
    </row>
  </sheetData>
  <mergeCells count="26">
    <mergeCell ref="A73:B73"/>
    <mergeCell ref="A75:H75"/>
    <mergeCell ref="A76:H76"/>
    <mergeCell ref="A77:G77"/>
    <mergeCell ref="A41:A45"/>
    <mergeCell ref="A48:A51"/>
    <mergeCell ref="A54:A57"/>
    <mergeCell ref="A60:A63"/>
    <mergeCell ref="A66:A70"/>
    <mergeCell ref="A72:B72"/>
    <mergeCell ref="H7:H8"/>
    <mergeCell ref="A10:A13"/>
    <mergeCell ref="A16:A19"/>
    <mergeCell ref="A22:A26"/>
    <mergeCell ref="A29:A32"/>
    <mergeCell ref="A35:A38"/>
    <mergeCell ref="A1:H1"/>
    <mergeCell ref="C2:D2"/>
    <mergeCell ref="A4:B4"/>
    <mergeCell ref="C4:H4"/>
    <mergeCell ref="A6:H6"/>
    <mergeCell ref="A7:A8"/>
    <mergeCell ref="B7:B8"/>
    <mergeCell ref="C7:C8"/>
    <mergeCell ref="D7:F7"/>
    <mergeCell ref="G7:G8"/>
  </mergeCells>
  <pageMargins left="0.70866141732283472" right="0.11811023622047245" top="0.51181102362204722" bottom="0.51181102362204722" header="0.11811023622047245" footer="0.11811023622047245"/>
  <pageSetup paperSize="9" scale="75" fitToHeight="2" orientation="portrait" r:id="rId1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ОВЗ 1-4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2026-10-01T07:26:21Z</dcterms:created>
  <dcterms:modified xsi:type="dcterms:W3CDTF">2026-10-01T07:26:45Z</dcterms:modified>
</cp:coreProperties>
</file>