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15"/>
  </bookViews>
  <sheets>
    <sheet name="ОВЗ (1-4 кл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1" i="1" l="1"/>
  <c r="D71" i="1"/>
  <c r="E70" i="1"/>
  <c r="D70" i="1"/>
  <c r="G69" i="1"/>
  <c r="F69" i="1"/>
  <c r="E69" i="1"/>
  <c r="D69" i="1"/>
  <c r="C69" i="1"/>
  <c r="G63" i="1"/>
  <c r="F63" i="1"/>
  <c r="E63" i="1"/>
  <c r="D63" i="1"/>
  <c r="C63" i="1"/>
  <c r="G57" i="1"/>
  <c r="F57" i="1"/>
  <c r="E57" i="1"/>
  <c r="D57" i="1"/>
  <c r="C57" i="1"/>
  <c r="G51" i="1"/>
  <c r="F51" i="1"/>
  <c r="E51" i="1"/>
  <c r="D51" i="1"/>
  <c r="C51" i="1"/>
  <c r="G45" i="1"/>
  <c r="F45" i="1"/>
  <c r="E45" i="1"/>
  <c r="D45" i="1"/>
  <c r="C45" i="1"/>
  <c r="G39" i="1"/>
  <c r="F39" i="1"/>
  <c r="E39" i="1"/>
  <c r="D39" i="1"/>
  <c r="C39" i="1"/>
  <c r="G33" i="1"/>
  <c r="F33" i="1"/>
  <c r="E33" i="1"/>
  <c r="D33" i="1"/>
  <c r="C33" i="1"/>
  <c r="G27" i="1"/>
  <c r="F27" i="1"/>
  <c r="E27" i="1"/>
  <c r="D27" i="1"/>
  <c r="C27" i="1"/>
  <c r="G21" i="1"/>
  <c r="F21" i="1"/>
  <c r="E21" i="1"/>
  <c r="D21" i="1"/>
  <c r="C21" i="1"/>
  <c r="G15" i="1"/>
  <c r="G70" i="1" s="1"/>
  <c r="G71" i="1" s="1"/>
  <c r="F15" i="1"/>
  <c r="F70" i="1" s="1"/>
  <c r="F71" i="1" s="1"/>
  <c r="E15" i="1"/>
  <c r="D15" i="1"/>
  <c r="C15" i="1"/>
</calcChain>
</file>

<file path=xl/sharedStrings.xml><?xml version="1.0" encoding="utf-8"?>
<sst xmlns="http://schemas.openxmlformats.org/spreadsheetml/2006/main" count="130" uniqueCount="60">
  <si>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</si>
  <si>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</si>
  <si>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</si>
  <si>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</si>
  <si>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</si>
  <si>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</si>
  <si>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</si>
  <si>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</si>
  <si>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</si>
  <si>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</si>
  <si>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</si>
  <si>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 xml:space="preserve">Примерное десятидневное меню для организации бесплатного горячего питания обучающихся с ограниченными возможностями здоровья с 7 до 11 лет (1-4 классов)  на осенне-зимний период  в МБОУ СОШ № 17 г. Азова </t>
  </si>
  <si>
    <t>Приём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</si>
  <si>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</si>
  <si>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</si>
  <si>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</si>
  <si>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</si>
  <si>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</si>
  <si>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</si>
  <si>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</si>
  <si>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</si>
  <si>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День 1</t>
  </si>
  <si>
    <t xml:space="preserve">завтрак </t>
  </si>
  <si>
    <t>Каша вязкая молочная пшеничная</t>
  </si>
  <si>
    <t>54-13к/2022</t>
  </si>
  <si>
    <t>Бутерброд с сыром</t>
  </si>
  <si>
    <t>3/2004</t>
  </si>
  <si>
    <t>Чай с сахаром и лимоном</t>
  </si>
  <si>
    <t>54-3гн/2022</t>
  </si>
  <si>
    <t xml:space="preserve">Яблоко </t>
  </si>
  <si>
    <t>Итого:</t>
  </si>
  <si>
    <t>День 2</t>
  </si>
  <si>
    <t>Каша рисовая на молоке с маслом</t>
  </si>
  <si>
    <t>54-9к/2022</t>
  </si>
  <si>
    <t>Печенье</t>
  </si>
  <si>
    <t>пром.</t>
  </si>
  <si>
    <t>Какао с молоком</t>
  </si>
  <si>
    <t>54-21гн/2022</t>
  </si>
  <si>
    <t>День 3</t>
  </si>
  <si>
    <t>Запеканка из творога со сметаной</t>
  </si>
  <si>
    <t>54-1т/2022</t>
  </si>
  <si>
    <t>Хлеб бородинский</t>
  </si>
  <si>
    <t>Чай с сахаром</t>
  </si>
  <si>
    <t>54-2гн/2022</t>
  </si>
  <si>
    <t>День 4</t>
  </si>
  <si>
    <t>Каша вязкая молочная кукурузная</t>
  </si>
  <si>
    <t>54-2к/2022</t>
  </si>
  <si>
    <t>День 5</t>
  </si>
  <si>
    <t>Каша вязкая молочная овсяная</t>
  </si>
  <si>
    <t>54-20к/2022</t>
  </si>
  <si>
    <t>Мучные кондитерские изделия</t>
  </si>
  <si>
    <t xml:space="preserve">Кофейный напиток </t>
  </si>
  <si>
    <t>54-23гн/2022</t>
  </si>
  <si>
    <t>День 6</t>
  </si>
  <si>
    <t>День 7</t>
  </si>
  <si>
    <t>День 8</t>
  </si>
  <si>
    <t>День 9</t>
  </si>
  <si>
    <t>День 10</t>
  </si>
  <si>
    <t>Итого за 10 дней: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</si>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</sst>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top"/>
    </xf>
    <xf numFmtId="0" fontId="10" fillId="0" borderId="2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/>
    </xf>
    <xf numFmtId="164" fontId="10" fillId="0" borderId="2" xfId="0" applyNumberFormat="1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10" fillId="0" borderId="2" xfId="0" applyNumberFormat="1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top"/>
    </xf>
    <xf numFmtId="1" fontId="12" fillId="0" borderId="2" xfId="0" applyNumberFormat="1" applyFont="1" applyBorder="1" applyAlignment="1">
      <alignment horizontal="center" vertical="top"/>
    </xf>
    <xf numFmtId="164" fontId="12" fillId="0" borderId="2" xfId="0" applyNumberFormat="1" applyFont="1" applyBorder="1" applyAlignment="1">
      <alignment horizontal="center" vertical="top"/>
    </xf>
    <xf numFmtId="2" fontId="12" fillId="0" borderId="2" xfId="0" applyNumberFormat="1" applyFont="1" applyBorder="1" applyAlignment="1">
      <alignment vertical="top"/>
    </xf>
    <xf numFmtId="2" fontId="0" fillId="0" borderId="0" xfId="0" applyNumberFormat="1"/>
    <xf numFmtId="0" fontId="10" fillId="2" borderId="2" xfId="0" applyFont="1" applyFill="1" applyBorder="1" applyAlignment="1">
      <alignment vertical="center"/>
    </xf>
    <xf numFmtId="1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2" fontId="10" fillId="0" borderId="2" xfId="0" applyNumberFormat="1" applyFont="1" applyBorder="1" applyAlignment="1">
      <alignment horizontal="center" vertical="center"/>
    </xf>
    <xf numFmtId="1" fontId="10" fillId="2" borderId="2" xfId="0" applyNumberFormat="1" applyFont="1" applyFill="1" applyBorder="1" applyAlignment="1">
      <alignment vertical="center"/>
    </xf>
    <xf numFmtId="0" fontId="10" fillId="0" borderId="2" xfId="0" applyFont="1" applyBorder="1" applyAlignment="1">
      <alignment vertical="top"/>
    </xf>
    <xf numFmtId="0" fontId="10" fillId="0" borderId="2" xfId="0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left" vertical="center" wrapText="1"/>
    </xf>
    <xf numFmtId="1" fontId="12" fillId="0" borderId="2" xfId="0" applyNumberFormat="1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1" fillId="2" borderId="2" xfId="0" applyNumberFormat="1" applyFont="1" applyFill="1" applyBorder="1" applyAlignment="1">
      <alignment vertical="top"/>
    </xf>
    <xf numFmtId="164" fontId="11" fillId="2" borderId="2" xfId="0" applyNumberFormat="1" applyFont="1" applyFill="1" applyBorder="1" applyAlignment="1">
      <alignment vertical="top"/>
    </xf>
    <xf numFmtId="0" fontId="13" fillId="0" borderId="0" xfId="0" applyFont="1"/>
    <xf numFmtId="0" fontId="14" fillId="0" borderId="2" xfId="0" applyFont="1" applyBorder="1" applyAlignment="1"/>
    <xf numFmtId="0" fontId="1" fillId="0" borderId="2" xfId="0" applyFont="1" applyBorder="1" applyAlignment="1"/>
    <xf numFmtId="0" fontId="5" fillId="0" borderId="2" xfId="0" applyFont="1" applyBorder="1"/>
    <xf numFmtId="164" fontId="14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topLeftCell="A13" zoomScaleNormal="100" workbookViewId="0">
      <selection activeCell="A8" sqref="A8:A9"/>
    </sheetView>
  </sheetViews>
  <sheetFormatPr defaultRowHeight="15" x14ac:dyDescent="0.25"/>
  <cols>
    <col min="1" max="1" width="21.140625" customWidth="1"/>
    <col min="2" max="2" width="46" customWidth="1"/>
    <col min="3" max="3" width="11.85546875" customWidth="1"/>
    <col min="4" max="4" width="12" customWidth="1"/>
    <col min="5" max="5" width="13.28515625" customWidth="1"/>
    <col min="6" max="6" width="14.28515625" customWidth="1"/>
    <col min="7" max="8" width="13.5703125" customWidth="1"/>
    <col min="10" max="10" width="1.85546875" customWidth="1"/>
  </cols>
  <sheetData>
    <row r="1" spans="1:9" ht="20.45" customHeight="1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9" ht="21.6" customHeight="1" x14ac:dyDescent="0.25">
      <c r="A2" s="3" t="s">
        <v>1</v>
      </c>
      <c r="B2" s="4"/>
      <c r="C2" s="5"/>
      <c r="D2" s="5"/>
      <c r="E2" s="6" t="s">
        <v>2</v>
      </c>
      <c r="F2" s="7"/>
      <c r="G2" s="7"/>
      <c r="H2" s="7"/>
    </row>
    <row r="3" spans="1:9" ht="11.45" customHeight="1" x14ac:dyDescent="0.25">
      <c r="A3" s="7"/>
      <c r="B3" s="7"/>
      <c r="C3" s="7"/>
      <c r="D3" s="7"/>
      <c r="E3" s="7"/>
      <c r="F3" s="7"/>
      <c r="G3" s="7"/>
      <c r="H3" s="7"/>
    </row>
    <row r="4" spans="1:9" ht="15.75" x14ac:dyDescent="0.25">
      <c r="A4" s="8" t="s">
        <v>3</v>
      </c>
      <c r="B4" s="9"/>
      <c r="C4" s="10"/>
      <c r="D4" s="11" t="s">
        <v>4</v>
      </c>
      <c r="E4" s="12"/>
      <c r="F4" s="12"/>
      <c r="G4" s="13"/>
      <c r="H4" s="6" t="s">
        <v>5</v>
      </c>
    </row>
    <row r="5" spans="1:9" x14ac:dyDescent="0.25">
      <c r="A5" s="14" t="s">
        <v>6</v>
      </c>
      <c r="B5" s="15" t="s">
        <v>7</v>
      </c>
      <c r="C5" s="15"/>
      <c r="D5" s="16"/>
      <c r="E5" s="15" t="s">
        <v>6</v>
      </c>
      <c r="F5" s="17" t="s">
        <v>8</v>
      </c>
      <c r="G5" s="14" t="s">
        <v>9</v>
      </c>
      <c r="H5" s="18" t="s">
        <v>10</v>
      </c>
    </row>
    <row r="6" spans="1:9" ht="21.6" customHeight="1" x14ac:dyDescent="0.25">
      <c r="A6" s="19"/>
      <c r="B6" s="19"/>
      <c r="C6" s="15"/>
      <c r="D6" s="10"/>
      <c r="E6" s="15"/>
      <c r="F6" s="15"/>
      <c r="G6" s="10"/>
      <c r="H6" s="14"/>
    </row>
    <row r="7" spans="1:9" ht="36.6" customHeight="1" x14ac:dyDescent="0.25">
      <c r="A7" s="20" t="s">
        <v>11</v>
      </c>
      <c r="B7" s="20"/>
      <c r="C7" s="20"/>
      <c r="D7" s="20"/>
      <c r="E7" s="20"/>
      <c r="F7" s="20"/>
      <c r="G7" s="20"/>
      <c r="H7" s="20"/>
    </row>
    <row r="8" spans="1:9" ht="13.5" customHeight="1" x14ac:dyDescent="0.25">
      <c r="A8" s="21" t="s">
        <v>12</v>
      </c>
      <c r="B8" s="21" t="s">
        <v>13</v>
      </c>
      <c r="C8" s="22" t="s">
        <v>14</v>
      </c>
      <c r="D8" s="21" t="s">
        <v>15</v>
      </c>
      <c r="E8" s="21"/>
      <c r="F8" s="21"/>
      <c r="G8" s="21" t="s">
        <v>16</v>
      </c>
      <c r="H8" s="21" t="s">
        <v>17</v>
      </c>
    </row>
    <row r="9" spans="1:9" x14ac:dyDescent="0.25">
      <c r="A9" s="21"/>
      <c r="B9" s="21"/>
      <c r="C9" s="23"/>
      <c r="D9" s="24" t="s">
        <v>18</v>
      </c>
      <c r="E9" s="24" t="s">
        <v>19</v>
      </c>
      <c r="F9" s="24" t="s">
        <v>20</v>
      </c>
      <c r="G9" s="21"/>
      <c r="H9" s="21"/>
    </row>
    <row r="10" spans="1:9" ht="18" customHeight="1" x14ac:dyDescent="0.25">
      <c r="A10" s="25" t="s">
        <v>21</v>
      </c>
      <c r="B10" s="26"/>
      <c r="C10" s="26"/>
      <c r="D10" s="26"/>
      <c r="E10" s="26"/>
      <c r="F10" s="26"/>
      <c r="G10" s="26"/>
      <c r="H10" s="26"/>
    </row>
    <row r="11" spans="1:9" ht="15.6" customHeight="1" x14ac:dyDescent="0.25">
      <c r="A11" s="22" t="s">
        <v>22</v>
      </c>
      <c r="B11" s="27" t="s">
        <v>23</v>
      </c>
      <c r="C11" s="28">
        <v>200</v>
      </c>
      <c r="D11" s="29">
        <v>10</v>
      </c>
      <c r="E11" s="29">
        <v>12</v>
      </c>
      <c r="F11" s="29">
        <v>34</v>
      </c>
      <c r="G11" s="29">
        <v>273</v>
      </c>
      <c r="H11" s="30" t="s">
        <v>24</v>
      </c>
    </row>
    <row r="12" spans="1:9" x14ac:dyDescent="0.25">
      <c r="A12" s="31"/>
      <c r="B12" s="27" t="s">
        <v>25</v>
      </c>
      <c r="C12" s="28">
        <v>60</v>
      </c>
      <c r="D12" s="29">
        <v>7.4</v>
      </c>
      <c r="E12" s="29">
        <v>6.3</v>
      </c>
      <c r="F12" s="29">
        <v>18.32</v>
      </c>
      <c r="G12" s="29">
        <v>166.67</v>
      </c>
      <c r="H12" s="32" t="s">
        <v>26</v>
      </c>
    </row>
    <row r="13" spans="1:9" x14ac:dyDescent="0.25">
      <c r="A13" s="31"/>
      <c r="B13" s="33" t="s">
        <v>27</v>
      </c>
      <c r="C13" s="34">
        <v>200</v>
      </c>
      <c r="D13" s="29">
        <v>0.26</v>
      </c>
      <c r="E13" s="29">
        <v>0.05</v>
      </c>
      <c r="F13" s="29">
        <v>15.22</v>
      </c>
      <c r="G13" s="29">
        <v>59</v>
      </c>
      <c r="H13" s="35" t="s">
        <v>28</v>
      </c>
    </row>
    <row r="14" spans="1:9" x14ac:dyDescent="0.25">
      <c r="A14" s="31"/>
      <c r="B14" s="33" t="s">
        <v>29</v>
      </c>
      <c r="C14" s="34">
        <v>100</v>
      </c>
      <c r="D14" s="29">
        <v>0.4</v>
      </c>
      <c r="E14" s="29">
        <v>0.4</v>
      </c>
      <c r="F14" s="29">
        <v>9.8000000000000007</v>
      </c>
      <c r="G14" s="29">
        <v>47</v>
      </c>
      <c r="H14" s="35"/>
    </row>
    <row r="15" spans="1:9" x14ac:dyDescent="0.25">
      <c r="A15" s="36" t="s">
        <v>30</v>
      </c>
      <c r="B15" s="37"/>
      <c r="C15" s="38">
        <f>SUM(C11:C14)</f>
        <v>560</v>
      </c>
      <c r="D15" s="39">
        <f>SUM(D11:D14)</f>
        <v>18.059999999999999</v>
      </c>
      <c r="E15" s="39">
        <f t="shared" ref="E15:G15" si="0">SUM(E11:E14)</f>
        <v>18.75</v>
      </c>
      <c r="F15" s="39">
        <f t="shared" si="0"/>
        <v>77.34</v>
      </c>
      <c r="G15" s="39">
        <f t="shared" si="0"/>
        <v>545.66999999999996</v>
      </c>
      <c r="H15" s="40"/>
      <c r="I15" s="41"/>
    </row>
    <row r="16" spans="1:9" x14ac:dyDescent="0.25">
      <c r="A16" s="25" t="s">
        <v>31</v>
      </c>
      <c r="B16" s="42"/>
      <c r="C16" s="43"/>
      <c r="D16" s="44"/>
      <c r="E16" s="44"/>
      <c r="F16" s="44"/>
      <c r="G16" s="44"/>
      <c r="H16" s="45"/>
    </row>
    <row r="17" spans="1:8" ht="15.6" customHeight="1" x14ac:dyDescent="0.25">
      <c r="A17" s="22" t="s">
        <v>22</v>
      </c>
      <c r="B17" s="46" t="s">
        <v>32</v>
      </c>
      <c r="C17" s="24">
        <v>200</v>
      </c>
      <c r="D17" s="29">
        <v>7.2</v>
      </c>
      <c r="E17" s="29">
        <v>9</v>
      </c>
      <c r="F17" s="29">
        <v>32</v>
      </c>
      <c r="G17" s="29">
        <v>224</v>
      </c>
      <c r="H17" s="47" t="s">
        <v>33</v>
      </c>
    </row>
    <row r="18" spans="1:8" ht="15.6" customHeight="1" x14ac:dyDescent="0.25">
      <c r="A18" s="31"/>
      <c r="B18" s="27" t="s">
        <v>25</v>
      </c>
      <c r="C18" s="28">
        <v>60</v>
      </c>
      <c r="D18" s="29">
        <v>7.4</v>
      </c>
      <c r="E18" s="29">
        <v>6.3</v>
      </c>
      <c r="F18" s="29">
        <v>18.32</v>
      </c>
      <c r="G18" s="29">
        <v>166.67</v>
      </c>
      <c r="H18" s="32" t="s">
        <v>26</v>
      </c>
    </row>
    <row r="19" spans="1:8" x14ac:dyDescent="0.25">
      <c r="A19" s="31"/>
      <c r="B19" s="33" t="s">
        <v>34</v>
      </c>
      <c r="C19" s="35">
        <v>40</v>
      </c>
      <c r="D19" s="29">
        <v>0.8</v>
      </c>
      <c r="E19" s="29">
        <v>1.2</v>
      </c>
      <c r="F19" s="29">
        <v>19.5</v>
      </c>
      <c r="G19" s="29">
        <v>96</v>
      </c>
      <c r="H19" s="48" t="s">
        <v>35</v>
      </c>
    </row>
    <row r="20" spans="1:8" x14ac:dyDescent="0.25">
      <c r="A20" s="31"/>
      <c r="B20" s="33" t="s">
        <v>36</v>
      </c>
      <c r="C20" s="35">
        <v>200</v>
      </c>
      <c r="D20" s="29">
        <v>3.8</v>
      </c>
      <c r="E20" s="29">
        <v>3.2</v>
      </c>
      <c r="F20" s="29">
        <v>12.6</v>
      </c>
      <c r="G20" s="29">
        <v>100.4</v>
      </c>
      <c r="H20" s="35" t="s">
        <v>37</v>
      </c>
    </row>
    <row r="21" spans="1:8" x14ac:dyDescent="0.25">
      <c r="A21" s="36" t="s">
        <v>30</v>
      </c>
      <c r="B21" s="37"/>
      <c r="C21" s="38">
        <f>SUM(C17:C20)</f>
        <v>500</v>
      </c>
      <c r="D21" s="39">
        <f>SUM(D17:D20)</f>
        <v>19.200000000000003</v>
      </c>
      <c r="E21" s="39">
        <f t="shared" ref="E21:G21" si="1">SUM(E17:E20)</f>
        <v>19.7</v>
      </c>
      <c r="F21" s="39">
        <f t="shared" si="1"/>
        <v>82.419999999999987</v>
      </c>
      <c r="G21" s="39">
        <f t="shared" si="1"/>
        <v>587.06999999999994</v>
      </c>
      <c r="H21" s="38"/>
    </row>
    <row r="22" spans="1:8" ht="13.5" customHeight="1" x14ac:dyDescent="0.25">
      <c r="A22" s="25" t="s">
        <v>38</v>
      </c>
      <c r="B22" s="42"/>
      <c r="C22" s="49"/>
      <c r="D22" s="44"/>
      <c r="E22" s="44"/>
      <c r="F22" s="44"/>
      <c r="G22" s="44"/>
      <c r="H22" s="42"/>
    </row>
    <row r="23" spans="1:8" x14ac:dyDescent="0.25">
      <c r="A23" s="22" t="s">
        <v>22</v>
      </c>
      <c r="B23" s="50" t="s">
        <v>39</v>
      </c>
      <c r="C23" s="34">
        <v>200</v>
      </c>
      <c r="D23" s="29">
        <v>8.6</v>
      </c>
      <c r="E23" s="29">
        <v>13.7</v>
      </c>
      <c r="F23" s="29">
        <v>27</v>
      </c>
      <c r="G23" s="29">
        <v>270</v>
      </c>
      <c r="H23" s="51" t="s">
        <v>40</v>
      </c>
    </row>
    <row r="24" spans="1:8" x14ac:dyDescent="0.25">
      <c r="A24" s="31"/>
      <c r="B24" s="27" t="s">
        <v>25</v>
      </c>
      <c r="C24" s="28">
        <v>60</v>
      </c>
      <c r="D24" s="29">
        <v>7.4</v>
      </c>
      <c r="E24" s="29">
        <v>6.3</v>
      </c>
      <c r="F24" s="29">
        <v>18.32</v>
      </c>
      <c r="G24" s="29">
        <v>166.67</v>
      </c>
      <c r="H24" s="32" t="s">
        <v>26</v>
      </c>
    </row>
    <row r="25" spans="1:8" x14ac:dyDescent="0.25">
      <c r="A25" s="31"/>
      <c r="B25" s="33" t="s">
        <v>41</v>
      </c>
      <c r="C25" s="35">
        <v>40</v>
      </c>
      <c r="D25" s="29">
        <v>2.64</v>
      </c>
      <c r="E25" s="29">
        <v>0.48</v>
      </c>
      <c r="F25" s="29">
        <v>15.92</v>
      </c>
      <c r="G25" s="29">
        <v>80.400000000000006</v>
      </c>
      <c r="H25" s="34" t="s">
        <v>35</v>
      </c>
    </row>
    <row r="26" spans="1:8" ht="15" customHeight="1" x14ac:dyDescent="0.25">
      <c r="A26" s="31"/>
      <c r="B26" s="33" t="s">
        <v>42</v>
      </c>
      <c r="C26" s="35">
        <v>200</v>
      </c>
      <c r="D26" s="29">
        <v>0.2</v>
      </c>
      <c r="E26" s="29">
        <v>0.05</v>
      </c>
      <c r="F26" s="29">
        <v>15</v>
      </c>
      <c r="G26" s="29">
        <v>56</v>
      </c>
      <c r="H26" s="34" t="s">
        <v>43</v>
      </c>
    </row>
    <row r="27" spans="1:8" ht="15" customHeight="1" x14ac:dyDescent="0.25">
      <c r="A27" s="52" t="s">
        <v>30</v>
      </c>
      <c r="B27" s="33"/>
      <c r="C27" s="53">
        <f>SUM(C23:C26)</f>
        <v>500</v>
      </c>
      <c r="D27" s="54">
        <f>SUM(D23:D26)</f>
        <v>18.84</v>
      </c>
      <c r="E27" s="54">
        <f t="shared" ref="E27:G27" si="2">SUM(E23:E26)</f>
        <v>20.53</v>
      </c>
      <c r="F27" s="54">
        <f t="shared" si="2"/>
        <v>76.240000000000009</v>
      </c>
      <c r="G27" s="54">
        <f t="shared" si="2"/>
        <v>573.06999999999994</v>
      </c>
      <c r="H27" s="35"/>
    </row>
    <row r="28" spans="1:8" ht="13.5" customHeight="1" x14ac:dyDescent="0.25">
      <c r="A28" s="25" t="s">
        <v>44</v>
      </c>
      <c r="B28" s="42"/>
      <c r="C28" s="43"/>
      <c r="D28" s="44"/>
      <c r="E28" s="44"/>
      <c r="F28" s="44"/>
      <c r="G28" s="44"/>
      <c r="H28" s="45"/>
    </row>
    <row r="29" spans="1:8" x14ac:dyDescent="0.25">
      <c r="A29" s="22" t="s">
        <v>22</v>
      </c>
      <c r="B29" s="33" t="s">
        <v>45</v>
      </c>
      <c r="C29" s="35">
        <v>200</v>
      </c>
      <c r="D29" s="29">
        <v>10</v>
      </c>
      <c r="E29" s="29">
        <v>11.8</v>
      </c>
      <c r="F29" s="29">
        <v>34</v>
      </c>
      <c r="G29" s="29">
        <v>273</v>
      </c>
      <c r="H29" s="34" t="s">
        <v>46</v>
      </c>
    </row>
    <row r="30" spans="1:8" x14ac:dyDescent="0.25">
      <c r="A30" s="31"/>
      <c r="B30" s="27" t="s">
        <v>25</v>
      </c>
      <c r="C30" s="28">
        <v>60</v>
      </c>
      <c r="D30" s="29">
        <v>7.4</v>
      </c>
      <c r="E30" s="29">
        <v>6.3</v>
      </c>
      <c r="F30" s="29">
        <v>18.32</v>
      </c>
      <c r="G30" s="29">
        <v>166.67</v>
      </c>
      <c r="H30" s="32" t="s">
        <v>26</v>
      </c>
    </row>
    <row r="31" spans="1:8" x14ac:dyDescent="0.25">
      <c r="A31" s="31"/>
      <c r="B31" s="33" t="s">
        <v>27</v>
      </c>
      <c r="C31" s="34">
        <v>200</v>
      </c>
      <c r="D31" s="29">
        <v>0.26</v>
      </c>
      <c r="E31" s="29">
        <v>0.05</v>
      </c>
      <c r="F31" s="29">
        <v>15.22</v>
      </c>
      <c r="G31" s="29">
        <v>59</v>
      </c>
      <c r="H31" s="35" t="s">
        <v>28</v>
      </c>
    </row>
    <row r="32" spans="1:8" x14ac:dyDescent="0.25">
      <c r="A32" s="31"/>
      <c r="B32" s="33" t="s">
        <v>29</v>
      </c>
      <c r="C32" s="34">
        <v>100</v>
      </c>
      <c r="D32" s="29">
        <v>0.4</v>
      </c>
      <c r="E32" s="29">
        <v>0.4</v>
      </c>
      <c r="F32" s="29">
        <v>9.8000000000000007</v>
      </c>
      <c r="G32" s="29">
        <v>47</v>
      </c>
      <c r="H32" s="35"/>
    </row>
    <row r="33" spans="1:9" x14ac:dyDescent="0.25">
      <c r="A33" s="36" t="s">
        <v>30</v>
      </c>
      <c r="B33" s="37"/>
      <c r="C33" s="53">
        <f>SUM(C29:C32)</f>
        <v>560</v>
      </c>
      <c r="D33" s="54">
        <f>SUM(D29:D32)</f>
        <v>18.059999999999999</v>
      </c>
      <c r="E33" s="54">
        <f>SUM(E29:E32)</f>
        <v>18.55</v>
      </c>
      <c r="F33" s="54">
        <f>SUM(F29:F32)</f>
        <v>77.34</v>
      </c>
      <c r="G33" s="54">
        <f>SUM(G29:G32)</f>
        <v>545.66999999999996</v>
      </c>
      <c r="H33" s="37"/>
    </row>
    <row r="34" spans="1:9" x14ac:dyDescent="0.25">
      <c r="A34" s="42" t="s">
        <v>47</v>
      </c>
      <c r="B34" s="42"/>
      <c r="C34" s="43"/>
      <c r="D34" s="44"/>
      <c r="E34" s="44"/>
      <c r="F34" s="44"/>
      <c r="G34" s="44"/>
      <c r="H34" s="45"/>
    </row>
    <row r="35" spans="1:9" x14ac:dyDescent="0.25">
      <c r="A35" s="22" t="s">
        <v>22</v>
      </c>
      <c r="B35" s="50" t="s">
        <v>48</v>
      </c>
      <c r="C35" s="35">
        <v>200</v>
      </c>
      <c r="D35" s="29">
        <v>7</v>
      </c>
      <c r="E35" s="29">
        <v>6.4</v>
      </c>
      <c r="F35" s="29">
        <v>23</v>
      </c>
      <c r="G35" s="29">
        <v>191</v>
      </c>
      <c r="H35" s="51" t="s">
        <v>49</v>
      </c>
    </row>
    <row r="36" spans="1:9" x14ac:dyDescent="0.25">
      <c r="A36" s="31"/>
      <c r="B36" s="27" t="s">
        <v>25</v>
      </c>
      <c r="C36" s="28">
        <v>60</v>
      </c>
      <c r="D36" s="29">
        <v>7.4</v>
      </c>
      <c r="E36" s="29">
        <v>6.3</v>
      </c>
      <c r="F36" s="29">
        <v>18.32</v>
      </c>
      <c r="G36" s="29">
        <v>166.67</v>
      </c>
      <c r="H36" s="32" t="s">
        <v>26</v>
      </c>
    </row>
    <row r="37" spans="1:9" x14ac:dyDescent="0.25">
      <c r="A37" s="31"/>
      <c r="B37" s="33" t="s">
        <v>50</v>
      </c>
      <c r="C37" s="35">
        <v>40</v>
      </c>
      <c r="D37" s="29">
        <v>2.6</v>
      </c>
      <c r="E37" s="29">
        <v>3.2</v>
      </c>
      <c r="F37" s="29">
        <v>19</v>
      </c>
      <c r="G37" s="29">
        <v>124</v>
      </c>
      <c r="H37" s="34" t="s">
        <v>35</v>
      </c>
    </row>
    <row r="38" spans="1:9" x14ac:dyDescent="0.25">
      <c r="A38" s="31"/>
      <c r="B38" s="33" t="s">
        <v>51</v>
      </c>
      <c r="C38" s="35">
        <v>200</v>
      </c>
      <c r="D38" s="29">
        <v>2.1</v>
      </c>
      <c r="E38" s="29">
        <v>3.8</v>
      </c>
      <c r="F38" s="29">
        <v>22.31</v>
      </c>
      <c r="G38" s="29">
        <v>105</v>
      </c>
      <c r="H38" s="55" t="s">
        <v>52</v>
      </c>
    </row>
    <row r="39" spans="1:9" x14ac:dyDescent="0.25">
      <c r="A39" s="36" t="s">
        <v>30</v>
      </c>
      <c r="B39" s="37"/>
      <c r="C39" s="53">
        <f>SUM(C35:C38)</f>
        <v>500</v>
      </c>
      <c r="D39" s="54">
        <f>SUM(D35:D38)</f>
        <v>19.100000000000001</v>
      </c>
      <c r="E39" s="54">
        <f t="shared" ref="E39:G39" si="3">SUM(E35:E38)</f>
        <v>19.7</v>
      </c>
      <c r="F39" s="54">
        <f t="shared" si="3"/>
        <v>82.63</v>
      </c>
      <c r="G39" s="54">
        <f t="shared" si="3"/>
        <v>586.66999999999996</v>
      </c>
      <c r="H39" s="56"/>
    </row>
    <row r="40" spans="1:9" s="59" customFormat="1" x14ac:dyDescent="0.25">
      <c r="A40" s="42" t="s">
        <v>53</v>
      </c>
      <c r="B40" s="26"/>
      <c r="C40" s="57"/>
      <c r="D40" s="58"/>
      <c r="E40" s="58"/>
      <c r="F40" s="58"/>
      <c r="G40" s="58"/>
      <c r="H40" s="26"/>
    </row>
    <row r="41" spans="1:9" ht="13.5" customHeight="1" x14ac:dyDescent="0.25">
      <c r="A41" s="22" t="s">
        <v>22</v>
      </c>
      <c r="B41" s="27" t="s">
        <v>23</v>
      </c>
      <c r="C41" s="28">
        <v>200</v>
      </c>
      <c r="D41" s="29">
        <v>10</v>
      </c>
      <c r="E41" s="29">
        <v>12</v>
      </c>
      <c r="F41" s="29">
        <v>34</v>
      </c>
      <c r="G41" s="29">
        <v>273</v>
      </c>
      <c r="H41" s="30" t="s">
        <v>24</v>
      </c>
    </row>
    <row r="42" spans="1:9" ht="15.6" customHeight="1" x14ac:dyDescent="0.25">
      <c r="A42" s="31"/>
      <c r="B42" s="27" t="s">
        <v>25</v>
      </c>
      <c r="C42" s="28">
        <v>60</v>
      </c>
      <c r="D42" s="29">
        <v>7.4</v>
      </c>
      <c r="E42" s="29">
        <v>6.3</v>
      </c>
      <c r="F42" s="29">
        <v>18.32</v>
      </c>
      <c r="G42" s="29">
        <v>166.67</v>
      </c>
      <c r="H42" s="32" t="s">
        <v>26</v>
      </c>
    </row>
    <row r="43" spans="1:9" x14ac:dyDescent="0.25">
      <c r="A43" s="31"/>
      <c r="B43" s="33" t="s">
        <v>27</v>
      </c>
      <c r="C43" s="34">
        <v>200</v>
      </c>
      <c r="D43" s="29">
        <v>0.26</v>
      </c>
      <c r="E43" s="29">
        <v>0.05</v>
      </c>
      <c r="F43" s="29">
        <v>15.22</v>
      </c>
      <c r="G43" s="29">
        <v>59</v>
      </c>
      <c r="H43" s="35" t="s">
        <v>28</v>
      </c>
    </row>
    <row r="44" spans="1:9" x14ac:dyDescent="0.25">
      <c r="A44" s="31"/>
      <c r="B44" s="33" t="s">
        <v>29</v>
      </c>
      <c r="C44" s="34">
        <v>100</v>
      </c>
      <c r="D44" s="29">
        <v>0.4</v>
      </c>
      <c r="E44" s="29">
        <v>0.4</v>
      </c>
      <c r="F44" s="29">
        <v>9.8000000000000007</v>
      </c>
      <c r="G44" s="29">
        <v>47</v>
      </c>
      <c r="H44" s="35"/>
    </row>
    <row r="45" spans="1:9" x14ac:dyDescent="0.25">
      <c r="A45" s="36" t="s">
        <v>30</v>
      </c>
      <c r="B45" s="37"/>
      <c r="C45" s="38">
        <f>SUM(C41:C44)</f>
        <v>560</v>
      </c>
      <c r="D45" s="39">
        <f>SUM(D41:D44)</f>
        <v>18.059999999999999</v>
      </c>
      <c r="E45" s="39">
        <f t="shared" ref="E45:G45" si="4">SUM(E41:E44)</f>
        <v>18.75</v>
      </c>
      <c r="F45" s="39">
        <f t="shared" si="4"/>
        <v>77.34</v>
      </c>
      <c r="G45" s="39">
        <f t="shared" si="4"/>
        <v>545.66999999999996</v>
      </c>
      <c r="H45" s="40"/>
    </row>
    <row r="46" spans="1:9" x14ac:dyDescent="0.25">
      <c r="A46" s="25" t="s">
        <v>54</v>
      </c>
      <c r="B46" s="42"/>
      <c r="C46" s="43"/>
      <c r="D46" s="44"/>
      <c r="E46" s="44"/>
      <c r="F46" s="44"/>
      <c r="G46" s="44"/>
      <c r="H46" s="45"/>
      <c r="I46" s="41"/>
    </row>
    <row r="47" spans="1:9" x14ac:dyDescent="0.25">
      <c r="A47" s="22" t="s">
        <v>22</v>
      </c>
      <c r="B47" s="46" t="s">
        <v>32</v>
      </c>
      <c r="C47" s="24">
        <v>200</v>
      </c>
      <c r="D47" s="29">
        <v>7.2</v>
      </c>
      <c r="E47" s="29">
        <v>9</v>
      </c>
      <c r="F47" s="29">
        <v>32</v>
      </c>
      <c r="G47" s="29">
        <v>224</v>
      </c>
      <c r="H47" s="47" t="s">
        <v>33</v>
      </c>
    </row>
    <row r="48" spans="1:9" ht="15.6" customHeight="1" x14ac:dyDescent="0.25">
      <c r="A48" s="31"/>
      <c r="B48" s="27" t="s">
        <v>25</v>
      </c>
      <c r="C48" s="28">
        <v>60</v>
      </c>
      <c r="D48" s="29">
        <v>7.4</v>
      </c>
      <c r="E48" s="29">
        <v>6.3</v>
      </c>
      <c r="F48" s="29">
        <v>18.32</v>
      </c>
      <c r="G48" s="29">
        <v>166.67</v>
      </c>
      <c r="H48" s="32" t="s">
        <v>26</v>
      </c>
    </row>
    <row r="49" spans="1:8" x14ac:dyDescent="0.25">
      <c r="A49" s="31"/>
      <c r="B49" s="33" t="s">
        <v>34</v>
      </c>
      <c r="C49" s="35">
        <v>40</v>
      </c>
      <c r="D49" s="29">
        <v>0.8</v>
      </c>
      <c r="E49" s="29">
        <v>1.2</v>
      </c>
      <c r="F49" s="29">
        <v>19.5</v>
      </c>
      <c r="G49" s="29">
        <v>96</v>
      </c>
      <c r="H49" s="48" t="s">
        <v>35</v>
      </c>
    </row>
    <row r="50" spans="1:8" x14ac:dyDescent="0.25">
      <c r="A50" s="31"/>
      <c r="B50" s="33" t="s">
        <v>36</v>
      </c>
      <c r="C50" s="35">
        <v>200</v>
      </c>
      <c r="D50" s="29">
        <v>3.8</v>
      </c>
      <c r="E50" s="29">
        <v>3.2</v>
      </c>
      <c r="F50" s="29">
        <v>12.6</v>
      </c>
      <c r="G50" s="29">
        <v>100.4</v>
      </c>
      <c r="H50" s="35" t="s">
        <v>37</v>
      </c>
    </row>
    <row r="51" spans="1:8" x14ac:dyDescent="0.25">
      <c r="A51" s="36" t="s">
        <v>30</v>
      </c>
      <c r="B51" s="37"/>
      <c r="C51" s="38">
        <f>SUM(C47:C50)</f>
        <v>500</v>
      </c>
      <c r="D51" s="39">
        <f>SUM(D47:D50)</f>
        <v>19.200000000000003</v>
      </c>
      <c r="E51" s="39">
        <f t="shared" ref="E51:G51" si="5">SUM(E47:E50)</f>
        <v>19.7</v>
      </c>
      <c r="F51" s="39">
        <f t="shared" si="5"/>
        <v>82.419999999999987</v>
      </c>
      <c r="G51" s="39">
        <f t="shared" si="5"/>
        <v>587.06999999999994</v>
      </c>
      <c r="H51" s="38"/>
    </row>
    <row r="52" spans="1:8" x14ac:dyDescent="0.25">
      <c r="A52" s="25" t="s">
        <v>55</v>
      </c>
      <c r="B52" s="42"/>
      <c r="C52" s="49"/>
      <c r="D52" s="44"/>
      <c r="E52" s="44"/>
      <c r="F52" s="44"/>
      <c r="G52" s="44"/>
      <c r="H52" s="42"/>
    </row>
    <row r="53" spans="1:8" ht="13.5" customHeight="1" x14ac:dyDescent="0.25">
      <c r="A53" s="22" t="s">
        <v>22</v>
      </c>
      <c r="B53" s="50" t="s">
        <v>39</v>
      </c>
      <c r="C53" s="34">
        <v>200</v>
      </c>
      <c r="D53" s="29">
        <v>8.6</v>
      </c>
      <c r="E53" s="29">
        <v>13.7</v>
      </c>
      <c r="F53" s="29">
        <v>27</v>
      </c>
      <c r="G53" s="29">
        <v>270</v>
      </c>
      <c r="H53" s="51" t="s">
        <v>40</v>
      </c>
    </row>
    <row r="54" spans="1:8" x14ac:dyDescent="0.25">
      <c r="A54" s="31"/>
      <c r="B54" s="27" t="s">
        <v>25</v>
      </c>
      <c r="C54" s="28">
        <v>60</v>
      </c>
      <c r="D54" s="29">
        <v>7.4</v>
      </c>
      <c r="E54" s="29">
        <v>6.3</v>
      </c>
      <c r="F54" s="29">
        <v>18.32</v>
      </c>
      <c r="G54" s="29">
        <v>166.67</v>
      </c>
      <c r="H54" s="32" t="s">
        <v>26</v>
      </c>
    </row>
    <row r="55" spans="1:8" x14ac:dyDescent="0.25">
      <c r="A55" s="31"/>
      <c r="B55" s="33" t="s">
        <v>41</v>
      </c>
      <c r="C55" s="35">
        <v>40</v>
      </c>
      <c r="D55" s="29">
        <v>2.64</v>
      </c>
      <c r="E55" s="29">
        <v>0.48</v>
      </c>
      <c r="F55" s="29">
        <v>15.92</v>
      </c>
      <c r="G55" s="29">
        <v>80.400000000000006</v>
      </c>
      <c r="H55" s="34" t="s">
        <v>35</v>
      </c>
    </row>
    <row r="56" spans="1:8" ht="15" customHeight="1" x14ac:dyDescent="0.25">
      <c r="A56" s="31"/>
      <c r="B56" s="33" t="s">
        <v>42</v>
      </c>
      <c r="C56" s="35">
        <v>200</v>
      </c>
      <c r="D56" s="29">
        <v>0.2</v>
      </c>
      <c r="E56" s="29">
        <v>0.05</v>
      </c>
      <c r="F56" s="29">
        <v>15</v>
      </c>
      <c r="G56" s="29">
        <v>56</v>
      </c>
      <c r="H56" s="34" t="s">
        <v>43</v>
      </c>
    </row>
    <row r="57" spans="1:8" ht="15" customHeight="1" x14ac:dyDescent="0.25">
      <c r="A57" s="36" t="s">
        <v>30</v>
      </c>
      <c r="B57" s="33"/>
      <c r="C57" s="53">
        <f>SUM(C53:C56)</f>
        <v>500</v>
      </c>
      <c r="D57" s="54">
        <f>SUM(D53:D56)</f>
        <v>18.84</v>
      </c>
      <c r="E57" s="54">
        <f t="shared" ref="E57:G57" si="6">SUM(E53:E56)</f>
        <v>20.53</v>
      </c>
      <c r="F57" s="54">
        <f t="shared" si="6"/>
        <v>76.240000000000009</v>
      </c>
      <c r="G57" s="54">
        <f t="shared" si="6"/>
        <v>573.06999999999994</v>
      </c>
      <c r="H57" s="35"/>
    </row>
    <row r="58" spans="1:8" ht="14.45" customHeight="1" x14ac:dyDescent="0.25">
      <c r="A58" s="25" t="s">
        <v>56</v>
      </c>
      <c r="B58" s="42"/>
      <c r="C58" s="43"/>
      <c r="D58" s="44"/>
      <c r="E58" s="44"/>
      <c r="F58" s="44"/>
      <c r="G58" s="44"/>
      <c r="H58" s="45"/>
    </row>
    <row r="59" spans="1:8" ht="13.5" customHeight="1" x14ac:dyDescent="0.25">
      <c r="A59" s="22" t="s">
        <v>22</v>
      </c>
      <c r="B59" s="33" t="s">
        <v>45</v>
      </c>
      <c r="C59" s="35">
        <v>200</v>
      </c>
      <c r="D59" s="29">
        <v>10</v>
      </c>
      <c r="E59" s="29">
        <v>11.8</v>
      </c>
      <c r="F59" s="29">
        <v>34</v>
      </c>
      <c r="G59" s="29">
        <v>273</v>
      </c>
      <c r="H59" s="34" t="s">
        <v>46</v>
      </c>
    </row>
    <row r="60" spans="1:8" x14ac:dyDescent="0.25">
      <c r="A60" s="31"/>
      <c r="B60" s="27" t="s">
        <v>25</v>
      </c>
      <c r="C60" s="28">
        <v>60</v>
      </c>
      <c r="D60" s="29">
        <v>7.4</v>
      </c>
      <c r="E60" s="29">
        <v>6.3</v>
      </c>
      <c r="F60" s="29">
        <v>18.32</v>
      </c>
      <c r="G60" s="29">
        <v>166.67</v>
      </c>
      <c r="H60" s="32" t="s">
        <v>26</v>
      </c>
    </row>
    <row r="61" spans="1:8" x14ac:dyDescent="0.25">
      <c r="A61" s="31"/>
      <c r="B61" s="33" t="s">
        <v>27</v>
      </c>
      <c r="C61" s="34">
        <v>200</v>
      </c>
      <c r="D61" s="29">
        <v>0.26</v>
      </c>
      <c r="E61" s="29">
        <v>0.05</v>
      </c>
      <c r="F61" s="29">
        <v>15.22</v>
      </c>
      <c r="G61" s="29">
        <v>59</v>
      </c>
      <c r="H61" s="35" t="s">
        <v>28</v>
      </c>
    </row>
    <row r="62" spans="1:8" x14ac:dyDescent="0.25">
      <c r="A62" s="31"/>
      <c r="B62" s="33" t="s">
        <v>29</v>
      </c>
      <c r="C62" s="34">
        <v>100</v>
      </c>
      <c r="D62" s="29">
        <v>0.4</v>
      </c>
      <c r="E62" s="29">
        <v>0.4</v>
      </c>
      <c r="F62" s="29">
        <v>9.8000000000000007</v>
      </c>
      <c r="G62" s="29">
        <v>47</v>
      </c>
      <c r="H62" s="35"/>
    </row>
    <row r="63" spans="1:8" x14ac:dyDescent="0.25">
      <c r="A63" s="36" t="s">
        <v>30</v>
      </c>
      <c r="B63" s="37"/>
      <c r="C63" s="53">
        <f>SUM(C59:C62)</f>
        <v>560</v>
      </c>
      <c r="D63" s="54">
        <f>SUM(D59:D62)</f>
        <v>18.059999999999999</v>
      </c>
      <c r="E63" s="54">
        <f>SUM(E59:E62)</f>
        <v>18.55</v>
      </c>
      <c r="F63" s="54">
        <f>SUM(F59:F62)</f>
        <v>77.34</v>
      </c>
      <c r="G63" s="54">
        <f>SUM(G59:G62)</f>
        <v>545.66999999999996</v>
      </c>
      <c r="H63" s="37"/>
    </row>
    <row r="64" spans="1:8" x14ac:dyDescent="0.25">
      <c r="A64" s="42" t="s">
        <v>57</v>
      </c>
      <c r="B64" s="42"/>
      <c r="C64" s="43"/>
      <c r="D64" s="44"/>
      <c r="E64" s="44"/>
      <c r="F64" s="44"/>
      <c r="G64" s="44"/>
      <c r="H64" s="45"/>
    </row>
    <row r="65" spans="1:8" x14ac:dyDescent="0.25">
      <c r="A65" s="22" t="s">
        <v>22</v>
      </c>
      <c r="B65" s="50" t="s">
        <v>48</v>
      </c>
      <c r="C65" s="35">
        <v>200</v>
      </c>
      <c r="D65" s="29">
        <v>7</v>
      </c>
      <c r="E65" s="29">
        <v>6.4</v>
      </c>
      <c r="F65" s="29">
        <v>23</v>
      </c>
      <c r="G65" s="29">
        <v>191</v>
      </c>
      <c r="H65" s="51" t="s">
        <v>49</v>
      </c>
    </row>
    <row r="66" spans="1:8" x14ac:dyDescent="0.25">
      <c r="A66" s="31"/>
      <c r="B66" s="27" t="s">
        <v>25</v>
      </c>
      <c r="C66" s="28">
        <v>60</v>
      </c>
      <c r="D66" s="29">
        <v>7.4</v>
      </c>
      <c r="E66" s="29">
        <v>6.3</v>
      </c>
      <c r="F66" s="29">
        <v>18.32</v>
      </c>
      <c r="G66" s="29">
        <v>166.67</v>
      </c>
      <c r="H66" s="32" t="s">
        <v>26</v>
      </c>
    </row>
    <row r="67" spans="1:8" x14ac:dyDescent="0.25">
      <c r="A67" s="31"/>
      <c r="B67" s="33" t="s">
        <v>50</v>
      </c>
      <c r="C67" s="35">
        <v>40</v>
      </c>
      <c r="D67" s="29">
        <v>2.6</v>
      </c>
      <c r="E67" s="29">
        <v>3.2</v>
      </c>
      <c r="F67" s="29">
        <v>19</v>
      </c>
      <c r="G67" s="29">
        <v>124</v>
      </c>
      <c r="H67" s="34" t="s">
        <v>35</v>
      </c>
    </row>
    <row r="68" spans="1:8" x14ac:dyDescent="0.25">
      <c r="A68" s="31"/>
      <c r="B68" s="33" t="s">
        <v>51</v>
      </c>
      <c r="C68" s="35">
        <v>200</v>
      </c>
      <c r="D68" s="29">
        <v>2.1</v>
      </c>
      <c r="E68" s="29">
        <v>3.8</v>
      </c>
      <c r="F68" s="29">
        <v>22.31</v>
      </c>
      <c r="G68" s="29">
        <v>105</v>
      </c>
      <c r="H68" s="55" t="s">
        <v>52</v>
      </c>
    </row>
    <row r="69" spans="1:8" x14ac:dyDescent="0.25">
      <c r="A69" s="36" t="s">
        <v>30</v>
      </c>
      <c r="B69" s="37"/>
      <c r="C69" s="53">
        <f>SUM(C65:C68)</f>
        <v>500</v>
      </c>
      <c r="D69" s="54">
        <f>SUM(D65:D68)</f>
        <v>19.100000000000001</v>
      </c>
      <c r="E69" s="54">
        <f t="shared" ref="E69:G69" si="7">SUM(E65:E68)</f>
        <v>19.7</v>
      </c>
      <c r="F69" s="54">
        <f t="shared" si="7"/>
        <v>82.63</v>
      </c>
      <c r="G69" s="54">
        <f t="shared" si="7"/>
        <v>586.66999999999996</v>
      </c>
      <c r="H69" s="56"/>
    </row>
    <row r="70" spans="1:8" x14ac:dyDescent="0.25">
      <c r="A70" s="60" t="s">
        <v>58</v>
      </c>
      <c r="B70" s="61"/>
      <c r="C70" s="62"/>
      <c r="D70" s="63">
        <f>D15+D21+D27+D33+D39+D45+D51+D57+D63+D69</f>
        <v>186.52000000000004</v>
      </c>
      <c r="E70" s="63">
        <f t="shared" ref="E70:G70" si="8">E15+E21+E27+E33+E39+E45+E51+E57+E63+E69</f>
        <v>194.46</v>
      </c>
      <c r="F70" s="63">
        <f t="shared" si="8"/>
        <v>791.94</v>
      </c>
      <c r="G70" s="63">
        <f t="shared" si="8"/>
        <v>5676.2999999999993</v>
      </c>
      <c r="H70" s="62"/>
    </row>
    <row r="71" spans="1:8" ht="14.45" customHeight="1" x14ac:dyDescent="0.25">
      <c r="A71" s="60" t="s">
        <v>59</v>
      </c>
      <c r="B71" s="61"/>
      <c r="C71" s="62"/>
      <c r="D71" s="63">
        <f>D70/10</f>
        <v>18.652000000000005</v>
      </c>
      <c r="E71" s="63">
        <f t="shared" ref="E71:G71" si="9">E70/10</f>
        <v>19.446000000000002</v>
      </c>
      <c r="F71" s="63">
        <f t="shared" si="9"/>
        <v>79.194000000000003</v>
      </c>
      <c r="G71" s="63">
        <f t="shared" si="9"/>
        <v>567.62999999999988</v>
      </c>
      <c r="H71" s="62"/>
    </row>
  </sheetData>
  <mergeCells count="24">
    <mergeCell ref="A47:A50"/>
    <mergeCell ref="A53:A56"/>
    <mergeCell ref="A59:A62"/>
    <mergeCell ref="A65:A68"/>
    <mergeCell ref="A70:B70"/>
    <mergeCell ref="A71:B71"/>
    <mergeCell ref="A11:A14"/>
    <mergeCell ref="A17:A20"/>
    <mergeCell ref="A23:A26"/>
    <mergeCell ref="A29:A32"/>
    <mergeCell ref="A35:A38"/>
    <mergeCell ref="A41:A44"/>
    <mergeCell ref="A8:A9"/>
    <mergeCell ref="B8:B9"/>
    <mergeCell ref="C8:C9"/>
    <mergeCell ref="D8:F8"/>
    <mergeCell ref="G8:G9"/>
    <mergeCell ref="H8:H9"/>
    <mergeCell ref="B1:H1"/>
    <mergeCell ref="A2:B2"/>
    <mergeCell ref="C2:D2"/>
    <mergeCell ref="D4:F4"/>
    <mergeCell ref="A6:B6"/>
    <mergeCell ref="A7:H7"/>
  </mergeCells>
  <printOptions horizontalCentered="1"/>
  <pageMargins left="0.19685039370078741" right="0.19685039370078741" top="0.55118110236220474" bottom="0.19685039370078741" header="0.31496062992125984" footer="0"/>
  <pageSetup paperSize="9" scale="87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ОВЗ (1-4 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2025-10-29T11:14:06Z</dcterms:created>
  <dcterms:modified xsi:type="dcterms:W3CDTF">2025-10-29T11:14:32Z</dcterms:modified>
</cp:coreProperties>
</file>