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по категориям\"/>
    </mc:Choice>
  </mc:AlternateContent>
  <bookViews>
    <workbookView xWindow="0" yWindow="0" windowWidth="28800" windowHeight="12315"/>
  </bookViews>
  <sheets>
    <sheet name="Начальные кл" sheetId="1" r:id="rId1"/>
  </sheets>
  <definedNames>
    <definedName name="_xlnm.Print_Area" localSheetId="0">'Начальные кл'!$A$1:$H$89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" l="1"/>
  <c r="F89" i="1"/>
  <c r="E89" i="1"/>
  <c r="D89" i="1"/>
  <c r="C89" i="1"/>
  <c r="G81" i="1"/>
  <c r="F81" i="1"/>
  <c r="E81" i="1"/>
  <c r="D81" i="1"/>
  <c r="C81" i="1"/>
  <c r="G73" i="1"/>
  <c r="F73" i="1"/>
  <c r="E73" i="1"/>
  <c r="D73" i="1"/>
  <c r="C73" i="1"/>
  <c r="G65" i="1"/>
  <c r="F65" i="1"/>
  <c r="E65" i="1"/>
  <c r="D65" i="1"/>
  <c r="C65" i="1"/>
  <c r="F58" i="1"/>
  <c r="C58" i="1"/>
  <c r="G55" i="1"/>
  <c r="G58" i="1" s="1"/>
  <c r="F55" i="1"/>
  <c r="E55" i="1"/>
  <c r="E58" i="1" s="1"/>
  <c r="D55" i="1"/>
  <c r="D58" i="1" s="1"/>
  <c r="G51" i="1"/>
  <c r="F51" i="1"/>
  <c r="E51" i="1"/>
  <c r="D51" i="1"/>
  <c r="C51" i="1"/>
  <c r="G44" i="1"/>
  <c r="F44" i="1"/>
  <c r="E44" i="1"/>
  <c r="D44" i="1"/>
  <c r="C44" i="1"/>
  <c r="E36" i="1"/>
  <c r="D36" i="1"/>
  <c r="C36" i="1"/>
  <c r="G33" i="1"/>
  <c r="G36" i="1" s="1"/>
  <c r="F33" i="1"/>
  <c r="F36" i="1" s="1"/>
  <c r="E33" i="1"/>
  <c r="D33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<sst xmlns="http://schemas.openxmlformats.org/spreadsheetml/2006/main" count="160" uniqueCount="90">
  <si>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</si>
  <si>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</si>
  <si>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</si>
  <si>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</si>
  <si>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</si>
  <si>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/Страмаус Е.А../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</si>
  <si>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</si>
  <si>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</si>
  <si>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</si>
  <si>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</si>
  <si>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</si>
  <si>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</si>
  <si>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десятидневное меню для организации бесплатного горячего питания  обучающихся,  получающих начальное общее образование с 7 до 11 лет  (1-4 классов)  на осенне-зимний период  в МБОУ СОШ № 17 г. Азова </t>
  </si>
  <si>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</si>
  <si>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</si>
  <si>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</si>
  <si>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</si>
  <si>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</si>
  <si>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</si>
  <si>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</si>
  <si>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</si>
  <si>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</si>
  <si>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1день</t>
  </si>
  <si>
    <t>завтрак</t>
  </si>
  <si>
    <t>Запеканка из творога со сметаной</t>
  </si>
  <si>
    <t>54-1т/2022</t>
  </si>
  <si>
    <t>Хлеб пшеничный</t>
  </si>
  <si>
    <t>пром.</t>
  </si>
  <si>
    <t>Хлеб бородинский</t>
  </si>
  <si>
    <t>Чай с сахаром и лимоном</t>
  </si>
  <si>
    <t>54-3гн/2022</t>
  </si>
  <si>
    <t>2 день</t>
  </si>
  <si>
    <t>Тефтели</t>
  </si>
  <si>
    <t>462/2004</t>
  </si>
  <si>
    <t xml:space="preserve">Макароны отварные </t>
  </si>
  <si>
    <t>54-1г/2022</t>
  </si>
  <si>
    <t>кукуруза консервированная</t>
  </si>
  <si>
    <t xml:space="preserve">32, сб. 1981 г. </t>
  </si>
  <si>
    <t>Кофейный напиток</t>
  </si>
  <si>
    <t>54-23гн/2022</t>
  </si>
  <si>
    <t>3день</t>
  </si>
  <si>
    <t>Курица запеченная</t>
  </si>
  <si>
    <t>494/2004</t>
  </si>
  <si>
    <t>Винегрет</t>
  </si>
  <si>
    <t>54-16з/2022</t>
  </si>
  <si>
    <t>Каша ячневая рассыпчатая</t>
  </si>
  <si>
    <t>Чай с сахаром</t>
  </si>
  <si>
    <t>54-2гн/2022</t>
  </si>
  <si>
    <t>4 день</t>
  </si>
  <si>
    <t>Котлета куриная</t>
  </si>
  <si>
    <t>Каша гречневая рассыпчатая</t>
  </si>
  <si>
    <t>54-4г/2022</t>
  </si>
  <si>
    <t>Огурцы соленые</t>
  </si>
  <si>
    <t>т.24/1994</t>
  </si>
  <si>
    <t>Какао с молоком</t>
  </si>
  <si>
    <t>54-21гн/2022</t>
  </si>
  <si>
    <t>5 день</t>
  </si>
  <si>
    <t>Рыба припущенная с овощами</t>
  </si>
  <si>
    <t>303/1994</t>
  </si>
  <si>
    <t>Пюре картофельное</t>
  </si>
  <si>
    <t>54-11г/2022</t>
  </si>
  <si>
    <t>Икра свекольная</t>
  </si>
  <si>
    <t>54-15з/2022</t>
  </si>
  <si>
    <t>Хлеб ржаной</t>
  </si>
  <si>
    <t>Компот из смеси сухофруктов</t>
  </si>
  <si>
    <t>54-1хн/2022</t>
  </si>
  <si>
    <t>6 день</t>
  </si>
  <si>
    <t>Каша жидкая молочная рисовая</t>
  </si>
  <si>
    <t>54-25.1к/2022</t>
  </si>
  <si>
    <t>Сыр твёрдый</t>
  </si>
  <si>
    <t>таб.33/1981</t>
  </si>
  <si>
    <t>7 день</t>
  </si>
  <si>
    <t>Птица тушенная</t>
  </si>
  <si>
    <t>Кисель из фруктов</t>
  </si>
  <si>
    <t>54-22хн/2022</t>
  </si>
  <si>
    <t>8 день</t>
  </si>
  <si>
    <t>Мясо тушеное</t>
  </si>
  <si>
    <t>390/1994</t>
  </si>
  <si>
    <t>Икра кабачковая</t>
  </si>
  <si>
    <t>54-24з/2022</t>
  </si>
  <si>
    <t>9 день</t>
  </si>
  <si>
    <t>Каша пшеничная рассыпчатая</t>
  </si>
  <si>
    <t>257/1994</t>
  </si>
  <si>
    <t>Капуста квашеная</t>
  </si>
  <si>
    <t>10 день</t>
  </si>
  <si>
    <t>Котлета рыбная</t>
  </si>
  <si>
    <t>388/2004</t>
  </si>
  <si>
    <t>обед</t>
  </si>
  <si>
    <t>Рассольник Ленинградский</t>
  </si>
  <si>
    <t>54-3с/2022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</si>
</sst>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2"/>
      <color rgb="FFFF0000"/>
      <name val="Segoe U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/>
    <xf numFmtId="0" fontId="9" fillId="2" borderId="2" xfId="0" applyFont="1" applyFill="1" applyBorder="1" applyAlignment="1">
      <alignment vertical="top"/>
    </xf>
    <xf numFmtId="2" fontId="9" fillId="2" borderId="2" xfId="0" applyNumberFormat="1" applyFont="1" applyFill="1" applyBorder="1" applyAlignment="1">
      <alignment vertical="top"/>
    </xf>
    <xf numFmtId="164" fontId="9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top"/>
    </xf>
    <xf numFmtId="2" fontId="0" fillId="0" borderId="0" xfId="0" applyNumberFormat="1"/>
    <xf numFmtId="0" fontId="8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top"/>
    </xf>
    <xf numFmtId="0" fontId="8" fillId="0" borderId="2" xfId="0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/>
    <xf numFmtId="0" fontId="9" fillId="0" borderId="2" xfId="0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vertical="top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vertical="top"/>
    </xf>
    <xf numFmtId="164" fontId="9" fillId="2" borderId="4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center" wrapText="1"/>
    </xf>
    <xf numFmtId="0" fontId="12" fillId="0" borderId="0" xfId="0" applyFont="1"/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Normal="100" workbookViewId="0">
      <selection activeCell="A7" sqref="A7:H9"/>
    </sheetView>
  </sheetViews>
  <sheetFormatPr defaultRowHeight="15" x14ac:dyDescent="0.25"/>
  <cols>
    <col min="1" max="1" width="8.7109375" style="11" customWidth="1"/>
    <col min="2" max="2" width="35" style="11" customWidth="1"/>
    <col min="3" max="3" width="11.5703125" style="11" customWidth="1"/>
    <col min="4" max="6" width="15.140625" style="11" customWidth="1"/>
    <col min="7" max="7" width="18" style="11" customWidth="1"/>
    <col min="8" max="8" width="22" style="11" customWidth="1"/>
    <col min="10" max="10" width="13.28515625" customWidth="1"/>
  </cols>
  <sheetData>
    <row r="1" spans="1:10" s="3" customFormat="1" ht="26.25" customHeight="1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10" ht="15" customHeight="1" x14ac:dyDescent="0.25">
      <c r="A2" s="4" t="s">
        <v>1</v>
      </c>
      <c r="B2" s="5"/>
      <c r="C2" s="6"/>
      <c r="D2" s="6"/>
      <c r="E2" s="7" t="s">
        <v>2</v>
      </c>
      <c r="F2" s="8"/>
      <c r="G2" s="8"/>
      <c r="H2" s="8"/>
    </row>
    <row r="3" spans="1:10" ht="15" customHeight="1" x14ac:dyDescent="0.25">
      <c r="A3" s="8"/>
      <c r="B3" s="8"/>
      <c r="C3" s="8"/>
      <c r="D3" s="8"/>
      <c r="E3" s="8"/>
      <c r="F3" s="8"/>
      <c r="G3" s="8"/>
      <c r="H3" s="8"/>
    </row>
    <row r="4" spans="1:10" ht="15" customHeight="1" x14ac:dyDescent="0.25">
      <c r="A4" s="9" t="s">
        <v>3</v>
      </c>
      <c r="B4" s="10"/>
      <c r="D4" s="12" t="s">
        <v>4</v>
      </c>
      <c r="E4" s="13"/>
      <c r="F4" s="13"/>
      <c r="G4" s="14"/>
      <c r="H4" s="7" t="s">
        <v>5</v>
      </c>
    </row>
    <row r="5" spans="1:10" ht="15" customHeight="1" x14ac:dyDescent="0.25">
      <c r="A5" s="15" t="s">
        <v>6</v>
      </c>
      <c r="B5" s="16" t="s">
        <v>7</v>
      </c>
      <c r="C5" s="16"/>
      <c r="D5" s="17"/>
      <c r="E5" s="16" t="s">
        <v>6</v>
      </c>
      <c r="F5" s="18" t="s">
        <v>8</v>
      </c>
      <c r="G5" s="15" t="s">
        <v>9</v>
      </c>
      <c r="H5" s="19" t="s">
        <v>10</v>
      </c>
    </row>
    <row r="6" spans="1:10" ht="23.45" customHeight="1" x14ac:dyDescent="0.25">
      <c r="A6" s="20" t="s">
        <v>11</v>
      </c>
      <c r="B6" s="20"/>
      <c r="C6" s="20"/>
      <c r="D6" s="20"/>
      <c r="E6" s="20"/>
      <c r="F6" s="20"/>
      <c r="G6" s="20"/>
      <c r="H6" s="20"/>
    </row>
    <row r="7" spans="1:10" ht="30.6" customHeight="1" x14ac:dyDescent="0.25">
      <c r="A7" s="21" t="s">
        <v>12</v>
      </c>
      <c r="B7" s="21"/>
      <c r="C7" s="21"/>
      <c r="D7" s="21"/>
      <c r="E7" s="21"/>
      <c r="F7" s="21"/>
      <c r="G7" s="21"/>
      <c r="H7" s="21"/>
    </row>
    <row r="8" spans="1:10" ht="33.6" customHeight="1" x14ac:dyDescent="0.25">
      <c r="A8" s="22" t="s">
        <v>13</v>
      </c>
      <c r="B8" s="23" t="s">
        <v>14</v>
      </c>
      <c r="C8" s="23" t="s">
        <v>15</v>
      </c>
      <c r="D8" s="22" t="s">
        <v>16</v>
      </c>
      <c r="E8" s="22"/>
      <c r="F8" s="22"/>
      <c r="G8" s="24" t="s">
        <v>17</v>
      </c>
      <c r="H8" s="22" t="s">
        <v>18</v>
      </c>
    </row>
    <row r="9" spans="1:10" ht="13.5" customHeight="1" x14ac:dyDescent="0.25">
      <c r="A9" s="22"/>
      <c r="B9" s="25"/>
      <c r="C9" s="25"/>
      <c r="D9" s="26" t="s">
        <v>19</v>
      </c>
      <c r="E9" s="26" t="s">
        <v>20</v>
      </c>
      <c r="F9" s="26" t="s">
        <v>21</v>
      </c>
      <c r="G9" s="24"/>
      <c r="H9" s="22"/>
    </row>
    <row r="10" spans="1:10" ht="13.5" customHeight="1" x14ac:dyDescent="0.25">
      <c r="A10" s="27"/>
      <c r="B10" s="28" t="s">
        <v>22</v>
      </c>
      <c r="C10" s="29"/>
      <c r="D10" s="30"/>
      <c r="E10" s="30"/>
      <c r="F10" s="30"/>
      <c r="G10" s="31"/>
      <c r="H10" s="31"/>
    </row>
    <row r="11" spans="1:10" ht="13.5" customHeight="1" x14ac:dyDescent="0.25">
      <c r="A11" s="32" t="s">
        <v>23</v>
      </c>
      <c r="B11" s="33" t="s">
        <v>24</v>
      </c>
      <c r="C11" s="34">
        <v>200</v>
      </c>
      <c r="D11" s="35">
        <v>8.6</v>
      </c>
      <c r="E11" s="35">
        <v>13.7</v>
      </c>
      <c r="F11" s="35">
        <v>27</v>
      </c>
      <c r="G11" s="35">
        <v>270</v>
      </c>
      <c r="H11" s="36" t="s">
        <v>25</v>
      </c>
    </row>
    <row r="12" spans="1:10" ht="13.5" customHeight="1" x14ac:dyDescent="0.25">
      <c r="A12" s="37"/>
      <c r="B12" s="38" t="s">
        <v>26</v>
      </c>
      <c r="C12" s="36">
        <v>60</v>
      </c>
      <c r="D12" s="35">
        <v>4.74</v>
      </c>
      <c r="E12" s="35">
        <v>0.6</v>
      </c>
      <c r="F12" s="35">
        <v>28.98</v>
      </c>
      <c r="G12" s="35">
        <v>142</v>
      </c>
      <c r="H12" s="39" t="s">
        <v>27</v>
      </c>
    </row>
    <row r="13" spans="1:10" ht="13.5" customHeight="1" x14ac:dyDescent="0.25">
      <c r="A13" s="37"/>
      <c r="B13" s="38" t="s">
        <v>28</v>
      </c>
      <c r="C13" s="36">
        <v>40</v>
      </c>
      <c r="D13" s="35">
        <v>2.64</v>
      </c>
      <c r="E13" s="35">
        <v>0.48</v>
      </c>
      <c r="F13" s="35">
        <v>15.92</v>
      </c>
      <c r="G13" s="35">
        <v>80.400000000000006</v>
      </c>
      <c r="H13" s="39" t="s">
        <v>27</v>
      </c>
    </row>
    <row r="14" spans="1:10" ht="13.5" customHeight="1" x14ac:dyDescent="0.25">
      <c r="A14" s="37"/>
      <c r="B14" s="38" t="s">
        <v>29</v>
      </c>
      <c r="C14" s="34">
        <v>200</v>
      </c>
      <c r="D14" s="35">
        <v>0.26</v>
      </c>
      <c r="E14" s="35">
        <v>0.05</v>
      </c>
      <c r="F14" s="35">
        <v>15.22</v>
      </c>
      <c r="G14" s="35">
        <v>59</v>
      </c>
      <c r="H14" s="36" t="s">
        <v>30</v>
      </c>
    </row>
    <row r="15" spans="1:10" ht="13.5" customHeight="1" x14ac:dyDescent="0.25">
      <c r="A15" s="40"/>
      <c r="B15" s="41"/>
      <c r="C15" s="42">
        <f>SUM(C11:C14)</f>
        <v>500</v>
      </c>
      <c r="D15" s="43">
        <f>SUM(D11:D14)</f>
        <v>16.240000000000002</v>
      </c>
      <c r="E15" s="43">
        <f>SUM(E11:E14)</f>
        <v>14.83</v>
      </c>
      <c r="F15" s="43">
        <f>SUM(F11:F14)</f>
        <v>87.12</v>
      </c>
      <c r="G15" s="43">
        <f>SUM(G11:G14)</f>
        <v>551.4</v>
      </c>
      <c r="H15" s="44"/>
      <c r="J15" s="45"/>
    </row>
    <row r="16" spans="1:10" ht="13.5" customHeight="1" x14ac:dyDescent="0.25">
      <c r="A16" s="27"/>
      <c r="B16" s="46" t="s">
        <v>31</v>
      </c>
      <c r="C16" s="47"/>
      <c r="D16" s="47"/>
      <c r="E16" s="47"/>
      <c r="F16" s="47"/>
      <c r="G16" s="31"/>
      <c r="H16" s="31"/>
    </row>
    <row r="17" spans="1:8" ht="13.5" customHeight="1" x14ac:dyDescent="0.25">
      <c r="A17" s="32" t="s">
        <v>23</v>
      </c>
      <c r="B17" s="48" t="s">
        <v>32</v>
      </c>
      <c r="C17" s="36">
        <v>100</v>
      </c>
      <c r="D17" s="35">
        <v>7.8</v>
      </c>
      <c r="E17" s="35">
        <v>9.9499999999999993</v>
      </c>
      <c r="F17" s="35">
        <v>2.5499999999999998</v>
      </c>
      <c r="G17" s="35">
        <v>166</v>
      </c>
      <c r="H17" s="26" t="s">
        <v>33</v>
      </c>
    </row>
    <row r="18" spans="1:8" ht="13.5" customHeight="1" x14ac:dyDescent="0.25">
      <c r="A18" s="37"/>
      <c r="B18" s="48" t="s">
        <v>34</v>
      </c>
      <c r="C18" s="49">
        <v>150</v>
      </c>
      <c r="D18" s="50">
        <v>5.4</v>
      </c>
      <c r="E18" s="50">
        <v>4.9000000000000004</v>
      </c>
      <c r="F18" s="50">
        <v>32.799999999999997</v>
      </c>
      <c r="G18" s="50">
        <v>196.8</v>
      </c>
      <c r="H18" s="51" t="s">
        <v>35</v>
      </c>
    </row>
    <row r="19" spans="1:8" ht="13.5" customHeight="1" x14ac:dyDescent="0.25">
      <c r="A19" s="37"/>
      <c r="B19" s="38" t="s">
        <v>36</v>
      </c>
      <c r="C19" s="36">
        <v>60</v>
      </c>
      <c r="D19" s="35">
        <v>1.5</v>
      </c>
      <c r="E19" s="35">
        <v>0.72</v>
      </c>
      <c r="F19" s="35">
        <v>7.3</v>
      </c>
      <c r="G19" s="35">
        <v>41</v>
      </c>
      <c r="H19" s="26" t="s">
        <v>37</v>
      </c>
    </row>
    <row r="20" spans="1:8" ht="13.5" customHeight="1" x14ac:dyDescent="0.25">
      <c r="A20" s="37"/>
      <c r="B20" s="38" t="s">
        <v>26</v>
      </c>
      <c r="C20" s="36">
        <v>30</v>
      </c>
      <c r="D20" s="35">
        <v>2.37</v>
      </c>
      <c r="E20" s="35">
        <v>0.3</v>
      </c>
      <c r="F20" s="35">
        <v>14.49</v>
      </c>
      <c r="G20" s="35">
        <v>71</v>
      </c>
      <c r="H20" s="39" t="s">
        <v>27</v>
      </c>
    </row>
    <row r="21" spans="1:8" ht="13.5" customHeight="1" x14ac:dyDescent="0.25">
      <c r="A21" s="37"/>
      <c r="B21" s="38" t="s">
        <v>38</v>
      </c>
      <c r="C21" s="36">
        <v>200</v>
      </c>
      <c r="D21" s="35">
        <v>2.1</v>
      </c>
      <c r="E21" s="35">
        <v>3.6</v>
      </c>
      <c r="F21" s="35">
        <v>22.31</v>
      </c>
      <c r="G21" s="35">
        <v>105</v>
      </c>
      <c r="H21" s="52" t="s">
        <v>39</v>
      </c>
    </row>
    <row r="22" spans="1:8" ht="13.5" customHeight="1" x14ac:dyDescent="0.25">
      <c r="A22" s="40"/>
      <c r="B22" s="41"/>
      <c r="C22" s="42">
        <f>SUM(C17:C21)</f>
        <v>540</v>
      </c>
      <c r="D22" s="43">
        <f>SUM(D17:D21)</f>
        <v>19.170000000000002</v>
      </c>
      <c r="E22" s="43">
        <f t="shared" ref="E22:G22" si="0">SUM(E17:E21)</f>
        <v>19.470000000000002</v>
      </c>
      <c r="F22" s="43">
        <f t="shared" si="0"/>
        <v>79.449999999999989</v>
      </c>
      <c r="G22" s="43">
        <f t="shared" si="0"/>
        <v>579.79999999999995</v>
      </c>
      <c r="H22" s="44"/>
    </row>
    <row r="23" spans="1:8" ht="13.5" customHeight="1" x14ac:dyDescent="0.25">
      <c r="A23" s="27"/>
      <c r="B23" s="28" t="s">
        <v>40</v>
      </c>
      <c r="C23" s="29"/>
      <c r="D23" s="30"/>
      <c r="E23" s="30"/>
      <c r="F23" s="30"/>
      <c r="G23" s="31"/>
      <c r="H23" s="53"/>
    </row>
    <row r="24" spans="1:8" ht="13.5" customHeight="1" x14ac:dyDescent="0.25">
      <c r="A24" s="32" t="s">
        <v>23</v>
      </c>
      <c r="B24" s="48" t="s">
        <v>41</v>
      </c>
      <c r="C24" s="36">
        <v>90</v>
      </c>
      <c r="D24" s="35">
        <v>11.5</v>
      </c>
      <c r="E24" s="35">
        <v>5.0999999999999996</v>
      </c>
      <c r="F24" s="35">
        <v>1.8</v>
      </c>
      <c r="G24" s="35">
        <v>204</v>
      </c>
      <c r="H24" s="26" t="s">
        <v>42</v>
      </c>
    </row>
    <row r="25" spans="1:8" ht="13.5" customHeight="1" x14ac:dyDescent="0.25">
      <c r="A25" s="37"/>
      <c r="B25" s="38" t="s">
        <v>43</v>
      </c>
      <c r="C25" s="36">
        <v>60</v>
      </c>
      <c r="D25" s="35">
        <v>0.6</v>
      </c>
      <c r="E25" s="35">
        <v>5.3</v>
      </c>
      <c r="F25" s="35">
        <v>4.0999999999999996</v>
      </c>
      <c r="G25" s="35">
        <v>67.099999999999994</v>
      </c>
      <c r="H25" s="54" t="s">
        <v>44</v>
      </c>
    </row>
    <row r="26" spans="1:8" ht="13.5" customHeight="1" x14ac:dyDescent="0.25">
      <c r="A26" s="37"/>
      <c r="B26" s="48" t="s">
        <v>45</v>
      </c>
      <c r="C26" s="36">
        <v>150</v>
      </c>
      <c r="D26" s="35">
        <v>4</v>
      </c>
      <c r="E26" s="35">
        <v>8.3000000000000007</v>
      </c>
      <c r="F26" s="35">
        <v>37</v>
      </c>
      <c r="G26" s="35">
        <v>187</v>
      </c>
      <c r="H26" s="54">
        <v>679</v>
      </c>
    </row>
    <row r="27" spans="1:8" ht="13.5" customHeight="1" x14ac:dyDescent="0.25">
      <c r="A27" s="37"/>
      <c r="B27" s="38" t="s">
        <v>26</v>
      </c>
      <c r="C27" s="36">
        <v>30</v>
      </c>
      <c r="D27" s="35">
        <v>2.37</v>
      </c>
      <c r="E27" s="35">
        <v>0.3</v>
      </c>
      <c r="F27" s="35">
        <v>14.49</v>
      </c>
      <c r="G27" s="35">
        <v>71</v>
      </c>
      <c r="H27" s="39" t="s">
        <v>27</v>
      </c>
    </row>
    <row r="28" spans="1:8" ht="13.5" customHeight="1" x14ac:dyDescent="0.25">
      <c r="A28" s="37"/>
      <c r="B28" s="38" t="s">
        <v>46</v>
      </c>
      <c r="C28" s="36">
        <v>200</v>
      </c>
      <c r="D28" s="35">
        <v>0.2</v>
      </c>
      <c r="E28" s="35">
        <v>0.05</v>
      </c>
      <c r="F28" s="35">
        <v>15</v>
      </c>
      <c r="G28" s="35">
        <v>56</v>
      </c>
      <c r="H28" s="36" t="s">
        <v>47</v>
      </c>
    </row>
    <row r="29" spans="1:8" ht="13.5" customHeight="1" x14ac:dyDescent="0.25">
      <c r="A29" s="40"/>
      <c r="B29" s="41"/>
      <c r="C29" s="42">
        <f>SUM(C24:C28)</f>
        <v>530</v>
      </c>
      <c r="D29" s="55">
        <f>SUM(D24:D28)</f>
        <v>18.670000000000002</v>
      </c>
      <c r="E29" s="55">
        <f t="shared" ref="E29:G29" si="1">SUM(E24:E28)</f>
        <v>19.05</v>
      </c>
      <c r="F29" s="55">
        <f t="shared" si="1"/>
        <v>72.39</v>
      </c>
      <c r="G29" s="55">
        <f t="shared" si="1"/>
        <v>585.1</v>
      </c>
      <c r="H29" s="56"/>
    </row>
    <row r="30" spans="1:8" ht="13.5" customHeight="1" x14ac:dyDescent="0.25">
      <c r="A30" s="27"/>
      <c r="B30" s="28" t="s">
        <v>48</v>
      </c>
      <c r="C30" s="29"/>
      <c r="D30" s="30"/>
      <c r="E30" s="30"/>
      <c r="F30" s="30"/>
      <c r="G30" s="31"/>
      <c r="H30" s="31"/>
    </row>
    <row r="31" spans="1:8" ht="13.5" customHeight="1" x14ac:dyDescent="0.25">
      <c r="A31" s="32" t="s">
        <v>23</v>
      </c>
      <c r="B31" s="38" t="s">
        <v>49</v>
      </c>
      <c r="C31" s="36">
        <v>90</v>
      </c>
      <c r="D31" s="35">
        <v>7</v>
      </c>
      <c r="E31" s="35">
        <v>8.6999999999999993</v>
      </c>
      <c r="F31" s="35">
        <v>8</v>
      </c>
      <c r="G31" s="35">
        <v>168</v>
      </c>
      <c r="H31" s="57">
        <v>608</v>
      </c>
    </row>
    <row r="32" spans="1:8" ht="13.5" customHeight="1" x14ac:dyDescent="0.25">
      <c r="A32" s="37"/>
      <c r="B32" s="38" t="s">
        <v>50</v>
      </c>
      <c r="C32" s="36">
        <v>150</v>
      </c>
      <c r="D32" s="35">
        <v>5.0999999999999996</v>
      </c>
      <c r="E32" s="35">
        <v>6.3</v>
      </c>
      <c r="F32" s="35">
        <v>36</v>
      </c>
      <c r="G32" s="35">
        <v>233.7</v>
      </c>
      <c r="H32" s="26" t="s">
        <v>51</v>
      </c>
    </row>
    <row r="33" spans="1:8" ht="13.5" customHeight="1" x14ac:dyDescent="0.25">
      <c r="A33" s="37"/>
      <c r="B33" s="38" t="s">
        <v>52</v>
      </c>
      <c r="C33" s="36">
        <v>60</v>
      </c>
      <c r="D33" s="35">
        <f>0.09/70*60</f>
        <v>7.7142857142857138E-2</v>
      </c>
      <c r="E33" s="35">
        <f>0.91/70*60</f>
        <v>0.78</v>
      </c>
      <c r="F33" s="35">
        <f>1.19/70*60</f>
        <v>1.0199999999999998</v>
      </c>
      <c r="G33" s="35">
        <f>11.48/70*60</f>
        <v>9.84</v>
      </c>
      <c r="H33" s="26" t="s">
        <v>53</v>
      </c>
    </row>
    <row r="34" spans="1:8" ht="13.5" customHeight="1" x14ac:dyDescent="0.25">
      <c r="A34" s="37"/>
      <c r="B34" s="38" t="s">
        <v>26</v>
      </c>
      <c r="C34" s="34">
        <v>30</v>
      </c>
      <c r="D34" s="35">
        <v>2.37</v>
      </c>
      <c r="E34" s="35">
        <v>0.3</v>
      </c>
      <c r="F34" s="35">
        <v>14.49</v>
      </c>
      <c r="G34" s="35">
        <v>71</v>
      </c>
      <c r="H34" s="39" t="s">
        <v>27</v>
      </c>
    </row>
    <row r="35" spans="1:8" ht="13.5" customHeight="1" x14ac:dyDescent="0.25">
      <c r="A35" s="37"/>
      <c r="B35" s="38" t="s">
        <v>54</v>
      </c>
      <c r="C35" s="36">
        <v>200</v>
      </c>
      <c r="D35" s="35">
        <v>3.8</v>
      </c>
      <c r="E35" s="35">
        <v>3.2</v>
      </c>
      <c r="F35" s="35">
        <v>12.6</v>
      </c>
      <c r="G35" s="35">
        <v>100.4</v>
      </c>
      <c r="H35" s="36" t="s">
        <v>55</v>
      </c>
    </row>
    <row r="36" spans="1:8" ht="13.5" customHeight="1" x14ac:dyDescent="0.25">
      <c r="A36" s="40"/>
      <c r="B36" s="41"/>
      <c r="C36" s="42">
        <f>SUM(C31:C35)</f>
        <v>530</v>
      </c>
      <c r="D36" s="55">
        <f>SUM(D31:D35)</f>
        <v>18.347142857142856</v>
      </c>
      <c r="E36" s="55">
        <f t="shared" ref="E36:G36" si="2">SUM(E31:E35)</f>
        <v>19.279999999999998</v>
      </c>
      <c r="F36" s="55">
        <f t="shared" si="2"/>
        <v>72.11</v>
      </c>
      <c r="G36" s="55">
        <f t="shared" si="2"/>
        <v>582.93999999999994</v>
      </c>
      <c r="H36" s="56"/>
    </row>
    <row r="37" spans="1:8" ht="13.5" customHeight="1" x14ac:dyDescent="0.25">
      <c r="A37" s="27"/>
      <c r="B37" s="28" t="s">
        <v>56</v>
      </c>
      <c r="C37" s="29"/>
      <c r="D37" s="30"/>
      <c r="E37" s="30"/>
      <c r="F37" s="30"/>
      <c r="G37" s="31"/>
      <c r="H37" s="31"/>
    </row>
    <row r="38" spans="1:8" ht="13.5" customHeight="1" x14ac:dyDescent="0.25">
      <c r="A38" s="32" t="s">
        <v>23</v>
      </c>
      <c r="B38" s="38" t="s">
        <v>57</v>
      </c>
      <c r="C38" s="36">
        <v>100</v>
      </c>
      <c r="D38" s="35">
        <v>9</v>
      </c>
      <c r="E38" s="35">
        <v>8.9</v>
      </c>
      <c r="F38" s="35">
        <v>6.85</v>
      </c>
      <c r="G38" s="35">
        <v>108</v>
      </c>
      <c r="H38" s="26" t="s">
        <v>58</v>
      </c>
    </row>
    <row r="39" spans="1:8" ht="13.5" customHeight="1" x14ac:dyDescent="0.25">
      <c r="A39" s="37"/>
      <c r="B39" s="38" t="s">
        <v>59</v>
      </c>
      <c r="C39" s="36">
        <v>150</v>
      </c>
      <c r="D39" s="35">
        <v>3.2</v>
      </c>
      <c r="E39" s="35">
        <v>5.2</v>
      </c>
      <c r="F39" s="35">
        <v>19.8</v>
      </c>
      <c r="G39" s="35">
        <v>139.4</v>
      </c>
      <c r="H39" s="26" t="s">
        <v>60</v>
      </c>
    </row>
    <row r="40" spans="1:8" ht="13.5" customHeight="1" x14ac:dyDescent="0.25">
      <c r="A40" s="37"/>
      <c r="B40" s="38" t="s">
        <v>61</v>
      </c>
      <c r="C40" s="36">
        <v>60</v>
      </c>
      <c r="D40" s="35">
        <v>1.3</v>
      </c>
      <c r="E40" s="35">
        <v>4.2</v>
      </c>
      <c r="F40" s="35">
        <v>6.8</v>
      </c>
      <c r="G40" s="35">
        <v>71.400000000000006</v>
      </c>
      <c r="H40" s="26" t="s">
        <v>62</v>
      </c>
    </row>
    <row r="41" spans="1:8" ht="13.5" customHeight="1" x14ac:dyDescent="0.25">
      <c r="A41" s="37"/>
      <c r="B41" s="38" t="s">
        <v>26</v>
      </c>
      <c r="C41" s="36">
        <v>30</v>
      </c>
      <c r="D41" s="35">
        <v>2.37</v>
      </c>
      <c r="E41" s="35">
        <v>0.3</v>
      </c>
      <c r="F41" s="35">
        <v>14.49</v>
      </c>
      <c r="G41" s="35">
        <v>71</v>
      </c>
      <c r="H41" s="39" t="s">
        <v>27</v>
      </c>
    </row>
    <row r="42" spans="1:8" ht="13.5" customHeight="1" x14ac:dyDescent="0.25">
      <c r="A42" s="37"/>
      <c r="B42" s="38" t="s">
        <v>63</v>
      </c>
      <c r="C42" s="36">
        <v>30</v>
      </c>
      <c r="D42" s="35">
        <v>2.6</v>
      </c>
      <c r="E42" s="35">
        <v>0.48</v>
      </c>
      <c r="F42" s="35">
        <v>1.05</v>
      </c>
      <c r="G42" s="35">
        <v>72.400000000000006</v>
      </c>
      <c r="H42" s="39" t="s">
        <v>27</v>
      </c>
    </row>
    <row r="43" spans="1:8" ht="13.5" customHeight="1" x14ac:dyDescent="0.25">
      <c r="A43" s="37"/>
      <c r="B43" s="38" t="s">
        <v>64</v>
      </c>
      <c r="C43" s="36">
        <v>200</v>
      </c>
      <c r="D43" s="35">
        <v>0.5</v>
      </c>
      <c r="E43" s="35">
        <v>0</v>
      </c>
      <c r="F43" s="35">
        <v>19.8</v>
      </c>
      <c r="G43" s="35">
        <v>81</v>
      </c>
      <c r="H43" s="36" t="s">
        <v>65</v>
      </c>
    </row>
    <row r="44" spans="1:8" ht="13.5" customHeight="1" x14ac:dyDescent="0.25">
      <c r="A44" s="40"/>
      <c r="B44" s="41"/>
      <c r="C44" s="42">
        <f>SUM(C38:C43)</f>
        <v>570</v>
      </c>
      <c r="D44" s="43">
        <f>SUM(D38:D43)</f>
        <v>18.970000000000002</v>
      </c>
      <c r="E44" s="43">
        <f t="shared" ref="E44:G44" si="3">SUM(E38:E43)</f>
        <v>19.080000000000002</v>
      </c>
      <c r="F44" s="43">
        <f t="shared" si="3"/>
        <v>68.789999999999992</v>
      </c>
      <c r="G44" s="43">
        <f t="shared" si="3"/>
        <v>543.20000000000005</v>
      </c>
      <c r="H44" s="58"/>
    </row>
    <row r="45" spans="1:8" ht="13.5" customHeight="1" x14ac:dyDescent="0.25">
      <c r="A45" s="27"/>
      <c r="B45" s="28" t="s">
        <v>66</v>
      </c>
      <c r="C45" s="29"/>
      <c r="D45" s="30"/>
      <c r="E45" s="59"/>
      <c r="F45" s="59"/>
      <c r="G45" s="31"/>
      <c r="H45" s="31"/>
    </row>
    <row r="46" spans="1:8" ht="13.5" customHeight="1" x14ac:dyDescent="0.25">
      <c r="A46" s="32" t="s">
        <v>23</v>
      </c>
      <c r="B46" s="33" t="s">
        <v>67</v>
      </c>
      <c r="C46" s="34">
        <v>200</v>
      </c>
      <c r="D46" s="35">
        <v>7.2</v>
      </c>
      <c r="E46" s="35">
        <v>12.3</v>
      </c>
      <c r="F46" s="35">
        <v>27</v>
      </c>
      <c r="G46" s="35">
        <v>224</v>
      </c>
      <c r="H46" s="36" t="s">
        <v>68</v>
      </c>
    </row>
    <row r="47" spans="1:8" ht="13.5" customHeight="1" x14ac:dyDescent="0.25">
      <c r="A47" s="37"/>
      <c r="B47" s="38" t="s">
        <v>69</v>
      </c>
      <c r="C47" s="36">
        <v>15</v>
      </c>
      <c r="D47" s="35">
        <v>3.48</v>
      </c>
      <c r="E47" s="35">
        <v>4.4249999999999998</v>
      </c>
      <c r="F47" s="35">
        <v>0</v>
      </c>
      <c r="G47" s="35">
        <v>54</v>
      </c>
      <c r="H47" s="39" t="s">
        <v>70</v>
      </c>
    </row>
    <row r="48" spans="1:8" ht="13.5" customHeight="1" x14ac:dyDescent="0.25">
      <c r="A48" s="37"/>
      <c r="B48" s="38" t="s">
        <v>26</v>
      </c>
      <c r="C48" s="36">
        <v>60</v>
      </c>
      <c r="D48" s="35">
        <v>4.74</v>
      </c>
      <c r="E48" s="35">
        <v>0.6</v>
      </c>
      <c r="F48" s="35">
        <v>28.98</v>
      </c>
      <c r="G48" s="35">
        <v>142</v>
      </c>
      <c r="H48" s="39" t="s">
        <v>27</v>
      </c>
    </row>
    <row r="49" spans="1:13" ht="13.5" customHeight="1" x14ac:dyDescent="0.25">
      <c r="A49" s="37"/>
      <c r="B49" s="38" t="s">
        <v>28</v>
      </c>
      <c r="C49" s="36">
        <v>30</v>
      </c>
      <c r="D49" s="35">
        <v>1.98</v>
      </c>
      <c r="E49" s="35">
        <v>0.36</v>
      </c>
      <c r="F49" s="35">
        <v>11.94</v>
      </c>
      <c r="G49" s="35">
        <v>60.3</v>
      </c>
      <c r="H49" s="39" t="s">
        <v>27</v>
      </c>
    </row>
    <row r="50" spans="1:13" ht="13.5" customHeight="1" x14ac:dyDescent="0.25">
      <c r="A50" s="37"/>
      <c r="B50" s="38" t="s">
        <v>29</v>
      </c>
      <c r="C50" s="34">
        <v>200</v>
      </c>
      <c r="D50" s="35">
        <v>0.26</v>
      </c>
      <c r="E50" s="35">
        <v>0.05</v>
      </c>
      <c r="F50" s="35">
        <v>15.22</v>
      </c>
      <c r="G50" s="35">
        <v>59</v>
      </c>
      <c r="H50" s="36" t="s">
        <v>30</v>
      </c>
    </row>
    <row r="51" spans="1:13" ht="13.5" customHeight="1" x14ac:dyDescent="0.25">
      <c r="A51" s="40"/>
      <c r="B51" s="41"/>
      <c r="C51" s="42">
        <f>SUM(C46:C50)</f>
        <v>505</v>
      </c>
      <c r="D51" s="43">
        <f>SUM(D46:D50)</f>
        <v>17.66</v>
      </c>
      <c r="E51" s="43">
        <f t="shared" ref="E51:G51" si="4">SUM(E46:E50)</f>
        <v>17.735000000000003</v>
      </c>
      <c r="F51" s="43">
        <f t="shared" si="4"/>
        <v>83.14</v>
      </c>
      <c r="G51" s="43">
        <f t="shared" si="4"/>
        <v>539.29999999999995</v>
      </c>
      <c r="H51" s="44"/>
    </row>
    <row r="52" spans="1:13" ht="13.5" customHeight="1" x14ac:dyDescent="0.25">
      <c r="A52" s="27"/>
      <c r="B52" s="28" t="s">
        <v>71</v>
      </c>
      <c r="C52" s="29"/>
      <c r="D52" s="30"/>
      <c r="E52" s="30"/>
      <c r="F52" s="30"/>
      <c r="G52" s="31"/>
      <c r="H52" s="31"/>
    </row>
    <row r="53" spans="1:13" ht="13.5" customHeight="1" x14ac:dyDescent="0.25">
      <c r="A53" s="32" t="s">
        <v>23</v>
      </c>
      <c r="B53" s="48" t="s">
        <v>72</v>
      </c>
      <c r="C53" s="51">
        <v>90</v>
      </c>
      <c r="D53" s="50">
        <v>11.12</v>
      </c>
      <c r="E53" s="50">
        <v>13.6</v>
      </c>
      <c r="F53" s="50">
        <v>1.6</v>
      </c>
      <c r="G53" s="50">
        <v>204</v>
      </c>
      <c r="H53" s="57" t="s">
        <v>42</v>
      </c>
    </row>
    <row r="54" spans="1:13" ht="13.5" customHeight="1" x14ac:dyDescent="0.25">
      <c r="A54" s="37"/>
      <c r="B54" s="48" t="s">
        <v>34</v>
      </c>
      <c r="C54" s="49">
        <v>150</v>
      </c>
      <c r="D54" s="50">
        <v>5.4</v>
      </c>
      <c r="E54" s="50">
        <v>4.9000000000000004</v>
      </c>
      <c r="F54" s="50">
        <v>32.799999999999997</v>
      </c>
      <c r="G54" s="50">
        <v>196.8</v>
      </c>
      <c r="H54" s="51" t="s">
        <v>35</v>
      </c>
    </row>
    <row r="55" spans="1:13" ht="13.5" customHeight="1" x14ac:dyDescent="0.25">
      <c r="A55" s="37"/>
      <c r="B55" s="38" t="s">
        <v>52</v>
      </c>
      <c r="C55" s="36">
        <v>60</v>
      </c>
      <c r="D55" s="35">
        <f>0.09/70*60</f>
        <v>7.7142857142857138E-2</v>
      </c>
      <c r="E55" s="35">
        <f>0.91/70*60</f>
        <v>0.78</v>
      </c>
      <c r="F55" s="35">
        <f>1.19/70*60</f>
        <v>1.0199999999999998</v>
      </c>
      <c r="G55" s="35">
        <f>11.48/70*60</f>
        <v>9.84</v>
      </c>
      <c r="H55" s="26" t="s">
        <v>53</v>
      </c>
    </row>
    <row r="56" spans="1:13" ht="13.5" customHeight="1" x14ac:dyDescent="0.25">
      <c r="A56" s="37"/>
      <c r="B56" s="38" t="s">
        <v>26</v>
      </c>
      <c r="C56" s="36">
        <v>30</v>
      </c>
      <c r="D56" s="35">
        <v>2.37</v>
      </c>
      <c r="E56" s="35">
        <v>0.3</v>
      </c>
      <c r="F56" s="35">
        <v>14.49</v>
      </c>
      <c r="G56" s="35">
        <v>71</v>
      </c>
      <c r="H56" s="39" t="s">
        <v>27</v>
      </c>
    </row>
    <row r="57" spans="1:13" ht="13.5" customHeight="1" x14ac:dyDescent="0.25">
      <c r="A57" s="37"/>
      <c r="B57" s="38" t="s">
        <v>73</v>
      </c>
      <c r="C57" s="36">
        <v>200</v>
      </c>
      <c r="D57" s="35">
        <v>0.2</v>
      </c>
      <c r="E57" s="35">
        <v>0</v>
      </c>
      <c r="F57" s="35">
        <v>27</v>
      </c>
      <c r="G57" s="35">
        <v>52.9</v>
      </c>
      <c r="H57" s="36" t="s">
        <v>74</v>
      </c>
    </row>
    <row r="58" spans="1:13" ht="15.6" customHeight="1" x14ac:dyDescent="0.25">
      <c r="A58" s="40"/>
      <c r="B58" s="41"/>
      <c r="C58" s="42">
        <f>SUM(C53:C57)</f>
        <v>530</v>
      </c>
      <c r="D58" s="43">
        <f>SUM(D53:D57)</f>
        <v>19.167142857142856</v>
      </c>
      <c r="E58" s="43">
        <f t="shared" ref="E58:G58" si="5">SUM(E53:E57)</f>
        <v>19.580000000000002</v>
      </c>
      <c r="F58" s="43">
        <f t="shared" si="5"/>
        <v>76.91</v>
      </c>
      <c r="G58" s="43">
        <f t="shared" si="5"/>
        <v>534.54</v>
      </c>
      <c r="H58" s="44"/>
    </row>
    <row r="59" spans="1:13" ht="13.5" customHeight="1" x14ac:dyDescent="0.25">
      <c r="A59" s="27"/>
      <c r="B59" s="28" t="s">
        <v>75</v>
      </c>
      <c r="C59" s="29"/>
      <c r="D59" s="30"/>
      <c r="E59" s="30"/>
      <c r="F59" s="30"/>
      <c r="G59" s="31"/>
      <c r="H59" s="31"/>
    </row>
    <row r="60" spans="1:13" ht="13.5" customHeight="1" x14ac:dyDescent="0.3">
      <c r="A60" s="32" t="s">
        <v>23</v>
      </c>
      <c r="B60" s="60" t="s">
        <v>76</v>
      </c>
      <c r="C60" s="36">
        <v>100</v>
      </c>
      <c r="D60" s="35">
        <v>8.6</v>
      </c>
      <c r="E60" s="35">
        <v>6.5</v>
      </c>
      <c r="F60" s="35">
        <v>2.2000000000000002</v>
      </c>
      <c r="G60" s="35">
        <v>131</v>
      </c>
      <c r="H60" s="26" t="s">
        <v>77</v>
      </c>
      <c r="J60" s="61"/>
      <c r="K60" s="61"/>
      <c r="L60" s="61"/>
      <c r="M60" s="61"/>
    </row>
    <row r="61" spans="1:13" ht="13.5" customHeight="1" x14ac:dyDescent="0.25">
      <c r="A61" s="37"/>
      <c r="B61" s="38" t="s">
        <v>50</v>
      </c>
      <c r="C61" s="36">
        <v>150</v>
      </c>
      <c r="D61" s="35">
        <v>5.0999999999999996</v>
      </c>
      <c r="E61" s="35">
        <v>6.3</v>
      </c>
      <c r="F61" s="35">
        <v>36</v>
      </c>
      <c r="G61" s="35">
        <v>233.7</v>
      </c>
      <c r="H61" s="26" t="s">
        <v>51</v>
      </c>
    </row>
    <row r="62" spans="1:13" ht="13.5" customHeight="1" x14ac:dyDescent="0.25">
      <c r="A62" s="37"/>
      <c r="B62" s="62" t="s">
        <v>78</v>
      </c>
      <c r="C62" s="36">
        <v>60</v>
      </c>
      <c r="D62" s="35">
        <v>0.91</v>
      </c>
      <c r="E62" s="35">
        <v>2.8</v>
      </c>
      <c r="F62" s="35">
        <v>4.43</v>
      </c>
      <c r="G62" s="35">
        <v>46.8</v>
      </c>
      <c r="H62" s="63" t="s">
        <v>79</v>
      </c>
    </row>
    <row r="63" spans="1:13" ht="13.5" customHeight="1" x14ac:dyDescent="0.25">
      <c r="A63" s="37"/>
      <c r="B63" s="38" t="s">
        <v>26</v>
      </c>
      <c r="C63" s="36">
        <v>30</v>
      </c>
      <c r="D63" s="35">
        <v>2.37</v>
      </c>
      <c r="E63" s="35">
        <v>0.3</v>
      </c>
      <c r="F63" s="35">
        <v>14.49</v>
      </c>
      <c r="G63" s="35">
        <v>71</v>
      </c>
      <c r="H63" s="39" t="s">
        <v>27</v>
      </c>
    </row>
    <row r="64" spans="1:13" ht="13.5" customHeight="1" x14ac:dyDescent="0.25">
      <c r="A64" s="37"/>
      <c r="B64" s="38" t="s">
        <v>38</v>
      </c>
      <c r="C64" s="36">
        <v>200</v>
      </c>
      <c r="D64" s="35">
        <v>2.1</v>
      </c>
      <c r="E64" s="35">
        <v>3.6</v>
      </c>
      <c r="F64" s="35">
        <v>22.31</v>
      </c>
      <c r="G64" s="35">
        <v>105</v>
      </c>
      <c r="H64" s="52" t="s">
        <v>39</v>
      </c>
    </row>
    <row r="65" spans="1:8" ht="13.5" customHeight="1" x14ac:dyDescent="0.25">
      <c r="A65" s="40"/>
      <c r="B65" s="41"/>
      <c r="C65" s="42">
        <f>SUM(C60:C64)</f>
        <v>540</v>
      </c>
      <c r="D65" s="43">
        <f>SUM(D60:D64)</f>
        <v>19.080000000000002</v>
      </c>
      <c r="E65" s="43">
        <f t="shared" ref="E65:G65" si="6">SUM(E60:E64)</f>
        <v>19.500000000000004</v>
      </c>
      <c r="F65" s="43">
        <f t="shared" si="6"/>
        <v>79.430000000000007</v>
      </c>
      <c r="G65" s="43">
        <f t="shared" si="6"/>
        <v>587.5</v>
      </c>
      <c r="H65" s="44"/>
    </row>
    <row r="66" spans="1:8" ht="13.5" customHeight="1" x14ac:dyDescent="0.25">
      <c r="A66" s="27"/>
      <c r="B66" s="28" t="s">
        <v>80</v>
      </c>
      <c r="C66" s="29"/>
      <c r="D66" s="30"/>
      <c r="E66" s="30"/>
      <c r="F66" s="30"/>
      <c r="G66" s="31"/>
      <c r="H66" s="31"/>
    </row>
    <row r="67" spans="1:8" ht="13.5" customHeight="1" x14ac:dyDescent="0.25">
      <c r="A67" s="32" t="s">
        <v>23</v>
      </c>
      <c r="B67" s="48" t="s">
        <v>32</v>
      </c>
      <c r="C67" s="36">
        <v>100</v>
      </c>
      <c r="D67" s="35">
        <v>7.8</v>
      </c>
      <c r="E67" s="35">
        <v>9.9499999999999993</v>
      </c>
      <c r="F67" s="35">
        <v>2.5499999999999998</v>
      </c>
      <c r="G67" s="35">
        <v>166</v>
      </c>
      <c r="H67" s="26" t="s">
        <v>33</v>
      </c>
    </row>
    <row r="68" spans="1:8" ht="13.5" customHeight="1" x14ac:dyDescent="0.25">
      <c r="A68" s="37"/>
      <c r="B68" s="48" t="s">
        <v>81</v>
      </c>
      <c r="C68" s="36">
        <v>150</v>
      </c>
      <c r="D68" s="35">
        <v>5.2</v>
      </c>
      <c r="E68" s="35">
        <v>5.8</v>
      </c>
      <c r="F68" s="35">
        <v>34</v>
      </c>
      <c r="G68" s="35">
        <v>195</v>
      </c>
      <c r="H68" s="26" t="s">
        <v>82</v>
      </c>
    </row>
    <row r="69" spans="1:8" ht="13.5" customHeight="1" x14ac:dyDescent="0.25">
      <c r="A69" s="37"/>
      <c r="B69" s="48" t="s">
        <v>83</v>
      </c>
      <c r="C69" s="36">
        <v>60</v>
      </c>
      <c r="D69" s="50">
        <v>1.08</v>
      </c>
      <c r="E69" s="50">
        <v>3.24</v>
      </c>
      <c r="F69" s="50">
        <v>3</v>
      </c>
      <c r="G69" s="50">
        <v>38</v>
      </c>
      <c r="H69" s="26" t="s">
        <v>27</v>
      </c>
    </row>
    <row r="70" spans="1:8" ht="13.5" customHeight="1" x14ac:dyDescent="0.25">
      <c r="A70" s="37"/>
      <c r="B70" s="38" t="s">
        <v>26</v>
      </c>
      <c r="C70" s="36">
        <v>30</v>
      </c>
      <c r="D70" s="35">
        <v>2.37</v>
      </c>
      <c r="E70" s="35">
        <v>0.3</v>
      </c>
      <c r="F70" s="35">
        <v>14.49</v>
      </c>
      <c r="G70" s="35">
        <v>71</v>
      </c>
      <c r="H70" s="39" t="s">
        <v>27</v>
      </c>
    </row>
    <row r="71" spans="1:8" ht="13.5" customHeight="1" x14ac:dyDescent="0.25">
      <c r="A71" s="37"/>
      <c r="B71" s="38" t="s">
        <v>63</v>
      </c>
      <c r="C71" s="36">
        <v>30</v>
      </c>
      <c r="D71" s="35">
        <v>1.98</v>
      </c>
      <c r="E71" s="35">
        <v>0.36</v>
      </c>
      <c r="F71" s="35">
        <v>11.94</v>
      </c>
      <c r="G71" s="35">
        <v>60.3</v>
      </c>
      <c r="H71" s="39" t="s">
        <v>27</v>
      </c>
    </row>
    <row r="72" spans="1:8" ht="13.5" customHeight="1" x14ac:dyDescent="0.25">
      <c r="A72" s="37"/>
      <c r="B72" s="38" t="s">
        <v>46</v>
      </c>
      <c r="C72" s="36">
        <v>200</v>
      </c>
      <c r="D72" s="35">
        <v>0.2</v>
      </c>
      <c r="E72" s="35">
        <v>0.05</v>
      </c>
      <c r="F72" s="35">
        <v>15</v>
      </c>
      <c r="G72" s="35">
        <v>56</v>
      </c>
      <c r="H72" s="36" t="s">
        <v>47</v>
      </c>
    </row>
    <row r="73" spans="1:8" ht="15" customHeight="1" x14ac:dyDescent="0.25">
      <c r="A73" s="40"/>
      <c r="B73" s="41"/>
      <c r="C73" s="42">
        <f>SUM(C67:C72)</f>
        <v>570</v>
      </c>
      <c r="D73" s="43">
        <f>SUM(D67:D72)</f>
        <v>18.63</v>
      </c>
      <c r="E73" s="43">
        <f t="shared" ref="E73:G73" si="7">SUM(E67:E72)</f>
        <v>19.700000000000003</v>
      </c>
      <c r="F73" s="43">
        <f t="shared" si="7"/>
        <v>80.98</v>
      </c>
      <c r="G73" s="43">
        <f t="shared" si="7"/>
        <v>586.29999999999995</v>
      </c>
      <c r="H73" s="44"/>
    </row>
    <row r="74" spans="1:8" ht="13.5" customHeight="1" x14ac:dyDescent="0.25">
      <c r="A74" s="27"/>
      <c r="B74" s="28" t="s">
        <v>84</v>
      </c>
      <c r="C74" s="29"/>
      <c r="D74" s="30"/>
      <c r="E74" s="30"/>
      <c r="F74" s="30"/>
      <c r="G74" s="31"/>
      <c r="H74" s="31"/>
    </row>
    <row r="75" spans="1:8" ht="13.5" customHeight="1" x14ac:dyDescent="0.25">
      <c r="A75" s="32" t="s">
        <v>23</v>
      </c>
      <c r="B75" s="38" t="s">
        <v>85</v>
      </c>
      <c r="C75" s="36">
        <v>100</v>
      </c>
      <c r="D75" s="35">
        <v>9.1999999999999993</v>
      </c>
      <c r="E75" s="35">
        <v>8.5</v>
      </c>
      <c r="F75" s="35">
        <v>5.0999999999999996</v>
      </c>
      <c r="G75" s="35">
        <v>158.75</v>
      </c>
      <c r="H75" s="26" t="s">
        <v>86</v>
      </c>
    </row>
    <row r="76" spans="1:8" ht="13.5" customHeight="1" x14ac:dyDescent="0.25">
      <c r="A76" s="37"/>
      <c r="B76" s="38" t="s">
        <v>59</v>
      </c>
      <c r="C76" s="36">
        <v>150</v>
      </c>
      <c r="D76" s="35">
        <v>3.2</v>
      </c>
      <c r="E76" s="35">
        <v>5.2</v>
      </c>
      <c r="F76" s="35">
        <v>19.8</v>
      </c>
      <c r="G76" s="35">
        <v>139.4</v>
      </c>
      <c r="H76" s="26" t="s">
        <v>60</v>
      </c>
    </row>
    <row r="77" spans="1:8" ht="13.5" customHeight="1" x14ac:dyDescent="0.25">
      <c r="A77" s="37"/>
      <c r="B77" s="38" t="s">
        <v>61</v>
      </c>
      <c r="C77" s="36">
        <v>60</v>
      </c>
      <c r="D77" s="35">
        <v>1.3</v>
      </c>
      <c r="E77" s="35">
        <v>4.2</v>
      </c>
      <c r="F77" s="35">
        <v>6.8</v>
      </c>
      <c r="G77" s="35">
        <v>71.400000000000006</v>
      </c>
      <c r="H77" s="26" t="s">
        <v>62</v>
      </c>
    </row>
    <row r="78" spans="1:8" ht="13.5" customHeight="1" x14ac:dyDescent="0.25">
      <c r="A78" s="37"/>
      <c r="B78" s="38" t="s">
        <v>26</v>
      </c>
      <c r="C78" s="36">
        <v>30</v>
      </c>
      <c r="D78" s="35">
        <v>2.37</v>
      </c>
      <c r="E78" s="35">
        <v>0.3</v>
      </c>
      <c r="F78" s="35">
        <v>14.49</v>
      </c>
      <c r="G78" s="35">
        <v>71</v>
      </c>
      <c r="H78" s="39" t="s">
        <v>27</v>
      </c>
    </row>
    <row r="79" spans="1:8" ht="13.5" customHeight="1" x14ac:dyDescent="0.25">
      <c r="A79" s="37"/>
      <c r="B79" s="38" t="s">
        <v>63</v>
      </c>
      <c r="C79" s="36">
        <v>30</v>
      </c>
      <c r="D79" s="35">
        <v>1.98</v>
      </c>
      <c r="E79" s="35">
        <v>0.36</v>
      </c>
      <c r="F79" s="35">
        <v>11.94</v>
      </c>
      <c r="G79" s="35">
        <v>60.3</v>
      </c>
      <c r="H79" s="39" t="s">
        <v>27</v>
      </c>
    </row>
    <row r="80" spans="1:8" ht="13.5" customHeight="1" x14ac:dyDescent="0.25">
      <c r="A80" s="37"/>
      <c r="B80" s="38" t="s">
        <v>64</v>
      </c>
      <c r="C80" s="36">
        <v>200</v>
      </c>
      <c r="D80" s="35">
        <v>0.5</v>
      </c>
      <c r="E80" s="35">
        <v>0</v>
      </c>
      <c r="F80" s="35">
        <v>19.8</v>
      </c>
      <c r="G80" s="35">
        <v>81</v>
      </c>
      <c r="H80" s="36" t="s">
        <v>65</v>
      </c>
    </row>
    <row r="81" spans="1:8" ht="13.5" customHeight="1" x14ac:dyDescent="0.25">
      <c r="A81" s="40"/>
      <c r="B81" s="41"/>
      <c r="C81" s="42">
        <f>SUM(C75:C80)</f>
        <v>570</v>
      </c>
      <c r="D81" s="43">
        <f>SUM(D75:D80)</f>
        <v>18.55</v>
      </c>
      <c r="E81" s="43">
        <f t="shared" ref="E81:G81" si="8">SUM(E75:E80)</f>
        <v>18.559999999999999</v>
      </c>
      <c r="F81" s="43">
        <f t="shared" si="8"/>
        <v>77.929999999999993</v>
      </c>
      <c r="G81" s="43">
        <f t="shared" si="8"/>
        <v>581.84999999999991</v>
      </c>
      <c r="H81" s="58"/>
    </row>
    <row r="82" spans="1:8" ht="13.5" hidden="1" customHeight="1" x14ac:dyDescent="0.25">
      <c r="A82" s="32" t="s">
        <v>87</v>
      </c>
      <c r="B82" s="38" t="s">
        <v>88</v>
      </c>
      <c r="C82" s="26">
        <v>200</v>
      </c>
      <c r="D82" s="35">
        <v>4.74</v>
      </c>
      <c r="E82" s="35">
        <v>5.8</v>
      </c>
      <c r="F82" s="35">
        <v>23</v>
      </c>
      <c r="G82" s="35">
        <v>125.52</v>
      </c>
      <c r="H82" s="64" t="s">
        <v>89</v>
      </c>
    </row>
    <row r="83" spans="1:8" ht="13.5" hidden="1" customHeight="1" x14ac:dyDescent="0.25">
      <c r="A83" s="37"/>
      <c r="B83" s="38" t="s">
        <v>85</v>
      </c>
      <c r="C83" s="36">
        <v>100</v>
      </c>
      <c r="D83" s="35">
        <v>9.1999999999999993</v>
      </c>
      <c r="E83" s="35">
        <v>8.5</v>
      </c>
      <c r="F83" s="35">
        <v>5.0999999999999996</v>
      </c>
      <c r="G83" s="35">
        <v>158.75</v>
      </c>
      <c r="H83" s="26" t="s">
        <v>86</v>
      </c>
    </row>
    <row r="84" spans="1:8" hidden="1" x14ac:dyDescent="0.25">
      <c r="A84" s="37"/>
      <c r="B84" s="38" t="s">
        <v>59</v>
      </c>
      <c r="C84" s="36">
        <v>150</v>
      </c>
      <c r="D84" s="35">
        <v>3.2</v>
      </c>
      <c r="E84" s="35">
        <v>5.2</v>
      </c>
      <c r="F84" s="35">
        <v>19.8</v>
      </c>
      <c r="G84" s="35">
        <v>139.4</v>
      </c>
      <c r="H84" s="26" t="s">
        <v>60</v>
      </c>
    </row>
    <row r="85" spans="1:8" hidden="1" x14ac:dyDescent="0.25">
      <c r="A85" s="37"/>
      <c r="B85" s="38" t="s">
        <v>61</v>
      </c>
      <c r="C85" s="36">
        <v>60</v>
      </c>
      <c r="D85" s="35">
        <v>1.3</v>
      </c>
      <c r="E85" s="35">
        <v>4.2</v>
      </c>
      <c r="F85" s="35">
        <v>6.8</v>
      </c>
      <c r="G85" s="35">
        <v>71.400000000000006</v>
      </c>
      <c r="H85" s="26" t="s">
        <v>62</v>
      </c>
    </row>
    <row r="86" spans="1:8" hidden="1" x14ac:dyDescent="0.25">
      <c r="A86" s="37"/>
      <c r="B86" s="38" t="s">
        <v>26</v>
      </c>
      <c r="C86" s="36">
        <v>30</v>
      </c>
      <c r="D86" s="35">
        <v>2.37</v>
      </c>
      <c r="E86" s="35">
        <v>0.3</v>
      </c>
      <c r="F86" s="35">
        <v>14.49</v>
      </c>
      <c r="G86" s="35">
        <v>71</v>
      </c>
      <c r="H86" s="39" t="s">
        <v>27</v>
      </c>
    </row>
    <row r="87" spans="1:8" hidden="1" x14ac:dyDescent="0.25">
      <c r="A87" s="37"/>
      <c r="B87" s="38" t="s">
        <v>63</v>
      </c>
      <c r="C87" s="36">
        <v>30</v>
      </c>
      <c r="D87" s="35">
        <v>1.98</v>
      </c>
      <c r="E87" s="35">
        <v>0.36</v>
      </c>
      <c r="F87" s="35">
        <v>11.94</v>
      </c>
      <c r="G87" s="35">
        <v>60.3</v>
      </c>
      <c r="H87" s="39" t="s">
        <v>27</v>
      </c>
    </row>
    <row r="88" spans="1:8" hidden="1" x14ac:dyDescent="0.25">
      <c r="A88" s="37"/>
      <c r="B88" s="38" t="s">
        <v>64</v>
      </c>
      <c r="C88" s="36">
        <v>200</v>
      </c>
      <c r="D88" s="35">
        <v>0.5</v>
      </c>
      <c r="E88" s="35">
        <v>0</v>
      </c>
      <c r="F88" s="35">
        <v>19.8</v>
      </c>
      <c r="G88" s="35">
        <v>81</v>
      </c>
      <c r="H88" s="36" t="s">
        <v>65</v>
      </c>
    </row>
    <row r="89" spans="1:8" hidden="1" x14ac:dyDescent="0.25">
      <c r="A89" s="40"/>
      <c r="B89" s="65"/>
      <c r="C89" s="66">
        <f>SUM(C82:C88)</f>
        <v>770</v>
      </c>
      <c r="D89" s="43">
        <f>SUM(D82:D88)</f>
        <v>23.290000000000003</v>
      </c>
      <c r="E89" s="43">
        <f t="shared" ref="E89:G89" si="9">SUM(E82:E88)</f>
        <v>24.36</v>
      </c>
      <c r="F89" s="43">
        <f t="shared" si="9"/>
        <v>100.92999999999999</v>
      </c>
      <c r="G89" s="43">
        <f t="shared" si="9"/>
        <v>707.36999999999989</v>
      </c>
      <c r="H89" s="67"/>
    </row>
  </sheetData>
  <mergeCells count="23">
    <mergeCell ref="A53:A58"/>
    <mergeCell ref="A60:A65"/>
    <mergeCell ref="A67:A73"/>
    <mergeCell ref="A75:A81"/>
    <mergeCell ref="A82:A89"/>
    <mergeCell ref="A11:A15"/>
    <mergeCell ref="A17:A22"/>
    <mergeCell ref="A24:A29"/>
    <mergeCell ref="A31:A36"/>
    <mergeCell ref="A38:A44"/>
    <mergeCell ref="A46:A51"/>
    <mergeCell ref="A8:A9"/>
    <mergeCell ref="B8:B9"/>
    <mergeCell ref="C8:C9"/>
    <mergeCell ref="D8:F8"/>
    <mergeCell ref="G8:G9"/>
    <mergeCell ref="H8:H9"/>
    <mergeCell ref="B1:H1"/>
    <mergeCell ref="A2:B2"/>
    <mergeCell ref="C2:D2"/>
    <mergeCell ref="D4:F4"/>
    <mergeCell ref="A6:H6"/>
    <mergeCell ref="A7:H7"/>
  </mergeCells>
  <pageMargins left="0.31496062992125984" right="0.31496062992125984" top="0.55118110236220474" bottom="0" header="0.11811023622047245" footer="0.11811023622047245"/>
  <pageSetup paperSize="9" scale="68" fitToHeight="3" orientation="portrait" r:id="rId1"/>
  <rowBreaks count="1" manualBreakCount="1"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Начальные кл</vt:lpstr>
      <vt:lpstr>'Начальные кл'!Область_печати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2025-10-29T11:19:16Z</dcterms:created>
  <dcterms:modified xsi:type="dcterms:W3CDTF">2025-10-29T11:19:34Z</dcterms:modified>
</cp:coreProperties>
</file>