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айт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G32" i="1"/>
  <c r="F32" i="1"/>
  <c r="E32" i="1"/>
  <c r="D32" i="1"/>
  <c r="C32" i="1"/>
  <c r="G26" i="1"/>
  <c r="F26" i="1"/>
  <c r="E26" i="1"/>
  <c r="D26" i="1"/>
  <c r="C26" i="1"/>
  <c r="G20" i="1"/>
  <c r="F20" i="1"/>
  <c r="E20" i="1"/>
  <c r="D20" i="1"/>
  <c r="C20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<sst xmlns="http://schemas.openxmlformats.org/spreadsheetml/2006/main" count="76" uniqueCount="51">
  <si>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</si>
  <si>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</si>
  <si>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</si>
  <si>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</si>
  <si>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</si>
  <si>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</si>
  <si>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</si>
  <si>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(понедельник)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</si>
  <si>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</si>
  <si>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</si>
  <si>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</si>
  <si>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</si>
  <si>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</si>
  <si>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</si>
  <si>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</si>
  <si>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</si>
  <si>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</si>
  <si>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</si>
  <si>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 День 1</t>
  </si>
  <si>
    <t>Завтрак</t>
  </si>
  <si>
    <t>Омлет натуральный</t>
  </si>
  <si>
    <t>284/1994</t>
  </si>
  <si>
    <t>Овощи сезонные</t>
  </si>
  <si>
    <t>54-20з/2022</t>
  </si>
  <si>
    <t>Хлеб пшеничный в/с</t>
  </si>
  <si>
    <t>пром.</t>
  </si>
  <si>
    <t>Какао с молоком</t>
  </si>
  <si>
    <t>54-21гн/22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</si>
  <si>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</si>
  <si>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</t>
  </si>
  <si>
    <t xml:space="preserve">Меню обучающихся с ОВЗ  7-11 лет (1-4 класс)  </t>
  </si>
  <si>
    <t>завтрак</t>
  </si>
  <si>
    <t>Каша вязкая овсяная с маслом и сахаром</t>
  </si>
  <si>
    <t>257/1994</t>
  </si>
  <si>
    <t>Хлеб пшеничный</t>
  </si>
  <si>
    <t>Хлеб ржаной</t>
  </si>
  <si>
    <t>Чай с сахаром</t>
  </si>
  <si>
    <t>54-2гн/2022</t>
  </si>
  <si>
    <t>Итого:</t>
  </si>
  <si>
    <t xml:space="preserve">Меню обучающихся с ОВЗ с 12 лет и старше (5-11 класс)  </t>
  </si>
  <si>
    <t>Обед</t>
  </si>
  <si>
    <t>Суп картофельный с крупой</t>
  </si>
  <si>
    <t>136/1994</t>
  </si>
  <si>
    <t>Биточки из курицы с соусом</t>
  </si>
  <si>
    <t>54-23м/2022</t>
  </si>
  <si>
    <t>Каша пшеничная рассыпчатая с маслом</t>
  </si>
  <si>
    <t>255/1994</t>
  </si>
  <si>
    <t>54-16з/2022</t>
  </si>
  <si>
    <t>Компот из смеси сухофруктов</t>
  </si>
  <si>
    <t>54-1хн/2022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</si>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</sst>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 shrinkToFit="1"/>
    </xf>
    <xf numFmtId="0" fontId="10" fillId="3" borderId="3" xfId="0" applyFont="1" applyFill="1" applyBorder="1" applyAlignment="1">
      <alignment horizontal="left" vertical="center" wrapText="1" shrinkToFit="1"/>
    </xf>
    <xf numFmtId="0" fontId="0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8" fillId="2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3" fillId="0" borderId="0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center"/>
    </xf>
    <xf numFmtId="164" fontId="1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1" xfId="0" applyFont="1" applyBorder="1"/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1" fontId="15" fillId="0" borderId="1" xfId="0" applyNumberFormat="1" applyFont="1" applyBorder="1" applyAlignment="1">
      <alignment horizontal="center" vertical="top"/>
    </xf>
    <xf numFmtId="164" fontId="15" fillId="0" borderId="1" xfId="0" applyNumberFormat="1" applyFont="1" applyBorder="1" applyAlignment="1">
      <alignment horizontal="center" vertical="top"/>
    </xf>
    <xf numFmtId="2" fontId="12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vertical="top"/>
    </xf>
    <xf numFmtId="164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1" xfId="0" applyFont="1" applyBorder="1"/>
    <xf numFmtId="49" fontId="0" fillId="0" borderId="4" xfId="0" applyNumberForma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tabSelected="1" workbookViewId="0">
      <selection activeCell="A28" sqref="A28:A31"/>
    </sheetView>
  </sheetViews>
  <sheetFormatPr defaultRowHeight="15" x14ac:dyDescent="0.25"/>
  <cols>
    <col min="1" max="1" width="9.42578125" customWidth="1"/>
    <col min="2" max="2" width="28.4257812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1.28515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3" t="s">
        <v>3</v>
      </c>
      <c r="E2" s="3"/>
      <c r="F2" s="3"/>
      <c r="G2" s="3"/>
      <c r="H2" s="3"/>
    </row>
    <row r="3" spans="1:8" ht="16.5" customHeight="1" x14ac:dyDescent="0.25">
      <c r="A3" s="5" t="s">
        <v>4</v>
      </c>
      <c r="B3" s="5"/>
      <c r="C3" s="6"/>
      <c r="D3" s="7" t="s">
        <v>5</v>
      </c>
      <c r="E3" s="5"/>
      <c r="F3" s="5"/>
      <c r="G3" s="5"/>
      <c r="H3" s="8"/>
    </row>
    <row r="4" spans="1:8" ht="6.75" customHeight="1" x14ac:dyDescent="0.25">
      <c r="A4" s="9"/>
      <c r="B4" s="9"/>
      <c r="C4" s="9"/>
      <c r="D4" s="9"/>
      <c r="E4" s="9" t="s">
        <v>6</v>
      </c>
      <c r="F4" s="10"/>
      <c r="G4" s="9"/>
      <c r="H4" s="11"/>
    </row>
    <row r="5" spans="1:8" ht="15" customHeight="1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x14ac:dyDescent="0.25">
      <c r="A6" s="13" t="s">
        <v>8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/>
      <c r="F7" s="14"/>
      <c r="G7" s="15" t="s">
        <v>13</v>
      </c>
      <c r="H7" s="14" t="s">
        <v>14</v>
      </c>
    </row>
    <row r="8" spans="1:8" ht="19.5" customHeight="1" x14ac:dyDescent="0.25">
      <c r="A8" s="14"/>
      <c r="B8" s="14"/>
      <c r="C8" s="14"/>
      <c r="D8" s="16" t="s">
        <v>15</v>
      </c>
      <c r="E8" s="16" t="s">
        <v>16</v>
      </c>
      <c r="F8" s="16" t="s">
        <v>17</v>
      </c>
      <c r="G8" s="15"/>
      <c r="H8" s="14"/>
    </row>
    <row r="9" spans="1:8" ht="14.25" customHeight="1" x14ac:dyDescent="0.25">
      <c r="A9" s="17" t="s">
        <v>18</v>
      </c>
      <c r="B9" s="18"/>
      <c r="C9" s="19"/>
      <c r="D9" s="20"/>
      <c r="E9" s="20"/>
      <c r="F9" s="20"/>
      <c r="G9" s="20"/>
      <c r="H9" s="20"/>
    </row>
    <row r="10" spans="1:8" ht="14.45" customHeight="1" x14ac:dyDescent="0.25">
      <c r="A10" s="21" t="s">
        <v>19</v>
      </c>
      <c r="B10" s="22" t="s">
        <v>20</v>
      </c>
      <c r="C10" s="23">
        <v>180</v>
      </c>
      <c r="D10" s="24">
        <v>8.5</v>
      </c>
      <c r="E10" s="24">
        <v>10.9</v>
      </c>
      <c r="F10" s="24">
        <v>2.9</v>
      </c>
      <c r="G10" s="24">
        <v>153.19999999999999</v>
      </c>
      <c r="H10" s="23" t="s">
        <v>21</v>
      </c>
    </row>
    <row r="11" spans="1:8" x14ac:dyDescent="0.25">
      <c r="A11" s="21"/>
      <c r="B11" s="20" t="s">
        <v>22</v>
      </c>
      <c r="C11" s="23">
        <v>60</v>
      </c>
      <c r="D11" s="24">
        <v>1.3</v>
      </c>
      <c r="E11" s="24">
        <v>1.4</v>
      </c>
      <c r="F11" s="24">
        <v>9.9</v>
      </c>
      <c r="G11" s="24">
        <v>40.6</v>
      </c>
      <c r="H11" s="25" t="s">
        <v>23</v>
      </c>
    </row>
    <row r="12" spans="1:8" x14ac:dyDescent="0.25">
      <c r="A12" s="21"/>
      <c r="B12" s="20" t="s">
        <v>24</v>
      </c>
      <c r="C12" s="23">
        <v>60</v>
      </c>
      <c r="D12" s="24">
        <v>6.32</v>
      </c>
      <c r="E12" s="24">
        <v>0.8</v>
      </c>
      <c r="F12" s="24">
        <v>38.64</v>
      </c>
      <c r="G12" s="24">
        <v>189.3</v>
      </c>
      <c r="H12" s="23" t="s">
        <v>25</v>
      </c>
    </row>
    <row r="13" spans="1:8" x14ac:dyDescent="0.25">
      <c r="A13" s="21"/>
      <c r="B13" s="20" t="s">
        <v>26</v>
      </c>
      <c r="C13" s="23">
        <v>200</v>
      </c>
      <c r="D13" s="24">
        <v>2.8</v>
      </c>
      <c r="E13" s="24">
        <v>4.2</v>
      </c>
      <c r="F13" s="24">
        <v>16.100000000000001</v>
      </c>
      <c r="G13" s="24">
        <v>100.4</v>
      </c>
      <c r="H13" s="26" t="s">
        <v>27</v>
      </c>
    </row>
    <row r="14" spans="1:8" ht="15.75" customHeight="1" x14ac:dyDescent="0.25">
      <c r="A14" s="27" t="s">
        <v>28</v>
      </c>
      <c r="B14" s="28"/>
      <c r="C14" s="29">
        <f>SUM(C10:C13)</f>
        <v>500</v>
      </c>
      <c r="D14" s="30">
        <f>SUM(D10:D13)</f>
        <v>18.920000000000002</v>
      </c>
      <c r="E14" s="30">
        <f t="shared" ref="E14:G14" si="0">SUM(E10:E13)</f>
        <v>17.3</v>
      </c>
      <c r="F14" s="30">
        <f t="shared" si="0"/>
        <v>67.539999999999992</v>
      </c>
      <c r="G14" s="30">
        <f t="shared" si="0"/>
        <v>483.5</v>
      </c>
      <c r="H14" s="20"/>
    </row>
    <row r="15" spans="1:8" ht="46.15" customHeight="1" x14ac:dyDescent="0.25">
      <c r="A15" s="31" t="s">
        <v>29</v>
      </c>
      <c r="B15" s="31"/>
      <c r="C15" s="31"/>
      <c r="D15" s="31"/>
      <c r="E15" s="31"/>
      <c r="F15" s="31"/>
      <c r="G15" s="31"/>
      <c r="H15" s="31"/>
    </row>
    <row r="16" spans="1:8" x14ac:dyDescent="0.25">
      <c r="A16" s="21" t="s">
        <v>19</v>
      </c>
      <c r="B16" s="22" t="s">
        <v>20</v>
      </c>
      <c r="C16" s="23">
        <v>200</v>
      </c>
      <c r="D16" s="24">
        <v>9.4</v>
      </c>
      <c r="E16" s="24">
        <v>15.2</v>
      </c>
      <c r="F16" s="24">
        <v>3.2</v>
      </c>
      <c r="G16" s="24">
        <v>221.9</v>
      </c>
      <c r="H16" s="23" t="s">
        <v>21</v>
      </c>
    </row>
    <row r="17" spans="1:17" x14ac:dyDescent="0.25">
      <c r="A17" s="21"/>
      <c r="B17" s="20" t="s">
        <v>22</v>
      </c>
      <c r="C17" s="23">
        <v>100</v>
      </c>
      <c r="D17" s="24">
        <v>3</v>
      </c>
      <c r="E17" s="24">
        <v>1.5</v>
      </c>
      <c r="F17" s="24">
        <v>19</v>
      </c>
      <c r="G17" s="24">
        <v>58</v>
      </c>
      <c r="H17" s="25" t="s">
        <v>23</v>
      </c>
    </row>
    <row r="18" spans="1:17" x14ac:dyDescent="0.25">
      <c r="A18" s="21"/>
      <c r="B18" s="20" t="s">
        <v>24</v>
      </c>
      <c r="C18" s="23">
        <v>60</v>
      </c>
      <c r="D18" s="24">
        <v>6.32</v>
      </c>
      <c r="E18" s="24">
        <v>0.8</v>
      </c>
      <c r="F18" s="24">
        <v>38.64</v>
      </c>
      <c r="G18" s="24">
        <v>189.3</v>
      </c>
      <c r="H18" s="23" t="s">
        <v>25</v>
      </c>
    </row>
    <row r="19" spans="1:17" x14ac:dyDescent="0.25">
      <c r="A19" s="21"/>
      <c r="B19" s="20" t="s">
        <v>26</v>
      </c>
      <c r="C19" s="23">
        <v>200</v>
      </c>
      <c r="D19" s="24">
        <v>2.8</v>
      </c>
      <c r="E19" s="24">
        <v>4.2</v>
      </c>
      <c r="F19" s="24">
        <v>16.100000000000001</v>
      </c>
      <c r="G19" s="24">
        <v>100.4</v>
      </c>
      <c r="H19" s="26" t="s">
        <v>27</v>
      </c>
    </row>
    <row r="20" spans="1:17" s="33" customFormat="1" ht="15" customHeight="1" x14ac:dyDescent="0.25">
      <c r="A20" s="27" t="s">
        <v>28</v>
      </c>
      <c r="B20" s="28"/>
      <c r="C20" s="29">
        <f>SUM(C16:C19)</f>
        <v>560</v>
      </c>
      <c r="D20" s="30">
        <f>SUM(D16:D19)</f>
        <v>21.52</v>
      </c>
      <c r="E20" s="30">
        <f t="shared" ref="E20:G20" si="1">SUM(E16:E19)</f>
        <v>21.7</v>
      </c>
      <c r="F20" s="30">
        <f t="shared" si="1"/>
        <v>76.94</v>
      </c>
      <c r="G20" s="30">
        <f t="shared" si="1"/>
        <v>569.6</v>
      </c>
      <c r="H20" s="32"/>
    </row>
    <row r="21" spans="1:17" x14ac:dyDescent="0.25">
      <c r="A21" s="34" t="s">
        <v>30</v>
      </c>
      <c r="B21" s="34"/>
      <c r="C21" s="34"/>
      <c r="D21" s="34"/>
      <c r="E21" s="34"/>
      <c r="F21" s="34"/>
      <c r="G21" s="34"/>
      <c r="H21" s="34"/>
    </row>
    <row r="22" spans="1:17" ht="27" customHeight="1" x14ac:dyDescent="0.25">
      <c r="A22" s="35" t="s">
        <v>31</v>
      </c>
      <c r="B22" s="36" t="s">
        <v>32</v>
      </c>
      <c r="C22" s="37">
        <v>200</v>
      </c>
      <c r="D22" s="38">
        <v>6.3</v>
      </c>
      <c r="E22" s="38">
        <v>11.2</v>
      </c>
      <c r="F22" s="38">
        <v>31</v>
      </c>
      <c r="G22" s="39">
        <v>248</v>
      </c>
      <c r="H22" s="37" t="s">
        <v>33</v>
      </c>
      <c r="J22" s="40"/>
      <c r="K22" s="41"/>
      <c r="L22" s="42"/>
      <c r="M22" s="42"/>
      <c r="N22" s="42"/>
      <c r="O22" s="42"/>
      <c r="P22" s="41"/>
      <c r="Q22" s="43"/>
    </row>
    <row r="23" spans="1:17" x14ac:dyDescent="0.25">
      <c r="A23" s="35"/>
      <c r="B23" s="44" t="s">
        <v>34</v>
      </c>
      <c r="C23" s="37">
        <v>60</v>
      </c>
      <c r="D23" s="38">
        <v>4.74</v>
      </c>
      <c r="E23" s="38">
        <v>0.6</v>
      </c>
      <c r="F23" s="38">
        <v>28.98</v>
      </c>
      <c r="G23" s="38">
        <v>142</v>
      </c>
      <c r="H23" s="37" t="s">
        <v>25</v>
      </c>
    </row>
    <row r="24" spans="1:17" x14ac:dyDescent="0.25">
      <c r="A24" s="35"/>
      <c r="B24" s="44" t="s">
        <v>35</v>
      </c>
      <c r="C24" s="37">
        <v>40</v>
      </c>
      <c r="D24" s="45">
        <v>3.2</v>
      </c>
      <c r="E24" s="45">
        <v>0.72</v>
      </c>
      <c r="F24" s="45">
        <v>17</v>
      </c>
      <c r="G24" s="45">
        <v>103.6</v>
      </c>
      <c r="H24" s="37" t="s">
        <v>25</v>
      </c>
    </row>
    <row r="25" spans="1:17" x14ac:dyDescent="0.25">
      <c r="A25" s="35"/>
      <c r="B25" s="46" t="s">
        <v>36</v>
      </c>
      <c r="C25" s="47">
        <v>200</v>
      </c>
      <c r="D25" s="45">
        <v>0.2</v>
      </c>
      <c r="E25" s="45">
        <v>0.05</v>
      </c>
      <c r="F25" s="45">
        <v>15</v>
      </c>
      <c r="G25" s="45">
        <v>56</v>
      </c>
      <c r="H25" s="47" t="s">
        <v>37</v>
      </c>
    </row>
    <row r="26" spans="1:17" x14ac:dyDescent="0.25">
      <c r="A26" s="48" t="s">
        <v>38</v>
      </c>
      <c r="B26" s="49"/>
      <c r="C26" s="50">
        <f>SUM(C22:C25)</f>
        <v>500</v>
      </c>
      <c r="D26" s="51">
        <f>SUM(D22:D25)</f>
        <v>14.439999999999998</v>
      </c>
      <c r="E26" s="51">
        <f t="shared" ref="E26:G26" si="2">SUM(E22:E25)</f>
        <v>12.57</v>
      </c>
      <c r="F26" s="51">
        <f t="shared" si="2"/>
        <v>91.98</v>
      </c>
      <c r="G26" s="51">
        <f t="shared" si="2"/>
        <v>549.6</v>
      </c>
      <c r="H26" s="52"/>
    </row>
    <row r="27" spans="1:17" x14ac:dyDescent="0.25">
      <c r="A27" s="34" t="s">
        <v>39</v>
      </c>
      <c r="B27" s="34"/>
      <c r="C27" s="34"/>
      <c r="D27" s="34"/>
      <c r="E27" s="34"/>
      <c r="F27" s="34"/>
      <c r="G27" s="34"/>
      <c r="H27" s="34"/>
    </row>
    <row r="28" spans="1:17" ht="27.75" customHeight="1" x14ac:dyDescent="0.25">
      <c r="A28" s="35" t="s">
        <v>31</v>
      </c>
      <c r="B28" s="36" t="s">
        <v>32</v>
      </c>
      <c r="C28" s="37">
        <v>250</v>
      </c>
      <c r="D28" s="38">
        <v>8.3000000000000007</v>
      </c>
      <c r="E28" s="38">
        <v>13.8</v>
      </c>
      <c r="F28" s="38">
        <v>38.75</v>
      </c>
      <c r="G28" s="39">
        <v>310</v>
      </c>
      <c r="H28" s="37" t="s">
        <v>33</v>
      </c>
    </row>
    <row r="29" spans="1:17" x14ac:dyDescent="0.25">
      <c r="A29" s="35"/>
      <c r="B29" s="44" t="s">
        <v>34</v>
      </c>
      <c r="C29" s="37">
        <v>60</v>
      </c>
      <c r="D29" s="38">
        <v>4.74</v>
      </c>
      <c r="E29" s="38">
        <v>0.6</v>
      </c>
      <c r="F29" s="38">
        <v>28.98</v>
      </c>
      <c r="G29" s="38">
        <v>142</v>
      </c>
      <c r="H29" s="37" t="s">
        <v>25</v>
      </c>
    </row>
    <row r="30" spans="1:17" x14ac:dyDescent="0.25">
      <c r="A30" s="35"/>
      <c r="B30" s="44" t="s">
        <v>35</v>
      </c>
      <c r="C30" s="37">
        <v>40</v>
      </c>
      <c r="D30" s="45">
        <v>3.2</v>
      </c>
      <c r="E30" s="45">
        <v>0.72</v>
      </c>
      <c r="F30" s="45">
        <v>17</v>
      </c>
      <c r="G30" s="45">
        <v>103.6</v>
      </c>
      <c r="H30" s="37" t="s">
        <v>25</v>
      </c>
    </row>
    <row r="31" spans="1:17" x14ac:dyDescent="0.25">
      <c r="A31" s="35"/>
      <c r="B31" s="46" t="s">
        <v>36</v>
      </c>
      <c r="C31" s="47">
        <v>200</v>
      </c>
      <c r="D31" s="45">
        <v>0.2</v>
      </c>
      <c r="E31" s="45">
        <v>0.05</v>
      </c>
      <c r="F31" s="45">
        <v>15</v>
      </c>
      <c r="G31" s="45">
        <v>56</v>
      </c>
      <c r="H31" s="47" t="s">
        <v>37</v>
      </c>
    </row>
    <row r="32" spans="1:17" x14ac:dyDescent="0.25">
      <c r="A32" s="48" t="s">
        <v>38</v>
      </c>
      <c r="B32" s="53"/>
      <c r="C32" s="50">
        <f>SUM(C28:C31)</f>
        <v>550</v>
      </c>
      <c r="D32" s="54">
        <f>SUM(D28:D31)</f>
        <v>16.440000000000001</v>
      </c>
      <c r="E32" s="54">
        <f t="shared" ref="E32:G32" si="3">SUM(E28:E31)</f>
        <v>15.170000000000002</v>
      </c>
      <c r="F32" s="54">
        <f t="shared" si="3"/>
        <v>99.73</v>
      </c>
      <c r="G32" s="54">
        <f t="shared" si="3"/>
        <v>611.6</v>
      </c>
      <c r="H32" s="55"/>
    </row>
    <row r="33" spans="1:8" x14ac:dyDescent="0.25">
      <c r="A33" s="56" t="s">
        <v>40</v>
      </c>
      <c r="B33" s="36" t="s">
        <v>41</v>
      </c>
      <c r="C33" s="37">
        <v>250</v>
      </c>
      <c r="D33" s="38">
        <v>3.5</v>
      </c>
      <c r="E33" s="38">
        <v>4.5</v>
      </c>
      <c r="F33" s="38">
        <v>22.9</v>
      </c>
      <c r="G33" s="39">
        <v>143</v>
      </c>
      <c r="H33" s="20" t="s">
        <v>42</v>
      </c>
    </row>
    <row r="34" spans="1:8" x14ac:dyDescent="0.25">
      <c r="A34" s="57"/>
      <c r="B34" s="44" t="s">
        <v>43</v>
      </c>
      <c r="C34" s="37">
        <v>100</v>
      </c>
      <c r="D34" s="38">
        <v>14.8</v>
      </c>
      <c r="E34" s="38">
        <v>9.1999999999999993</v>
      </c>
      <c r="F34" s="38">
        <v>11.2</v>
      </c>
      <c r="G34" s="38">
        <v>181.9</v>
      </c>
      <c r="H34" s="58" t="s">
        <v>44</v>
      </c>
    </row>
    <row r="35" spans="1:8" ht="26.25" x14ac:dyDescent="0.25">
      <c r="A35" s="57"/>
      <c r="B35" s="36" t="s">
        <v>45</v>
      </c>
      <c r="C35" s="37">
        <v>180</v>
      </c>
      <c r="D35" s="45">
        <v>4.7</v>
      </c>
      <c r="E35" s="45">
        <v>6.4</v>
      </c>
      <c r="F35" s="45">
        <v>38.4</v>
      </c>
      <c r="G35" s="45">
        <v>221.4</v>
      </c>
      <c r="H35" s="26" t="s">
        <v>46</v>
      </c>
    </row>
    <row r="36" spans="1:8" x14ac:dyDescent="0.25">
      <c r="A36" s="57"/>
      <c r="B36" s="46" t="s">
        <v>22</v>
      </c>
      <c r="C36" s="47">
        <v>100</v>
      </c>
      <c r="D36" s="45">
        <v>1.2</v>
      </c>
      <c r="E36" s="45">
        <v>7.8</v>
      </c>
      <c r="F36" s="45">
        <v>13.7</v>
      </c>
      <c r="G36" s="45">
        <v>149.19999999999999</v>
      </c>
      <c r="H36" s="20" t="s">
        <v>47</v>
      </c>
    </row>
    <row r="37" spans="1:8" x14ac:dyDescent="0.25">
      <c r="A37" s="57"/>
      <c r="B37" s="36" t="s">
        <v>24</v>
      </c>
      <c r="C37" s="37">
        <v>30</v>
      </c>
      <c r="D37" s="38">
        <v>2.37</v>
      </c>
      <c r="E37" s="38">
        <v>0.3</v>
      </c>
      <c r="F37" s="38">
        <v>14.49</v>
      </c>
      <c r="G37" s="39">
        <v>71</v>
      </c>
      <c r="H37" s="59" t="s">
        <v>25</v>
      </c>
    </row>
    <row r="38" spans="1:8" x14ac:dyDescent="0.25">
      <c r="A38" s="60"/>
      <c r="B38" s="44" t="s">
        <v>48</v>
      </c>
      <c r="C38" s="37">
        <v>200</v>
      </c>
      <c r="D38" s="38">
        <v>0.5</v>
      </c>
      <c r="E38" s="38">
        <v>0.2</v>
      </c>
      <c r="F38" s="38">
        <v>32</v>
      </c>
      <c r="G38" s="38">
        <v>91</v>
      </c>
      <c r="H38" s="61" t="s">
        <v>49</v>
      </c>
    </row>
    <row r="39" spans="1:8" x14ac:dyDescent="0.25">
      <c r="A39" s="27" t="s">
        <v>50</v>
      </c>
      <c r="B39" s="28"/>
      <c r="C39" s="29">
        <f>SUM(C33:C38)</f>
        <v>860</v>
      </c>
      <c r="D39" s="30">
        <f>SUM(D33:D38)</f>
        <v>27.07</v>
      </c>
      <c r="E39" s="30">
        <f t="shared" ref="E39:G39" si="4">SUM(E33:E38)</f>
        <v>28.400000000000002</v>
      </c>
      <c r="F39" s="30">
        <f t="shared" si="4"/>
        <v>132.69</v>
      </c>
      <c r="G39" s="30">
        <f t="shared" si="4"/>
        <v>857.5</v>
      </c>
      <c r="H39" s="20"/>
    </row>
  </sheetData>
  <mergeCells count="25">
    <mergeCell ref="A21:H21"/>
    <mergeCell ref="A22:A25"/>
    <mergeCell ref="A27:H27"/>
    <mergeCell ref="A28:A31"/>
    <mergeCell ref="A33:A38"/>
    <mergeCell ref="A39:B39"/>
    <mergeCell ref="A9:B9"/>
    <mergeCell ref="A10:A13"/>
    <mergeCell ref="A14:B14"/>
    <mergeCell ref="A15:H15"/>
    <mergeCell ref="A16:A19"/>
    <mergeCell ref="A20:B20"/>
    <mergeCell ref="A6:H6"/>
    <mergeCell ref="A7:A8"/>
    <mergeCell ref="B7:B8"/>
    <mergeCell ref="C7:C8"/>
    <mergeCell ref="D7:F7"/>
    <mergeCell ref="G7:G8"/>
    <mergeCell ref="H7:H8"/>
    <mergeCell ref="D1:F1"/>
    <mergeCell ref="A2:B2"/>
    <mergeCell ref="D2:H2"/>
    <mergeCell ref="A3:B3"/>
    <mergeCell ref="D3:H3"/>
    <mergeCell ref="A5:H5"/>
  </mergeCells>
  <pageMargins left="0.70866141732283472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2026-10-01T08:55:55Z</dcterms:created>
  <dcterms:modified xsi:type="dcterms:W3CDTF">2026-10-01T08:56:27Z</dcterms:modified>
</cp:coreProperties>
</file>